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calculation of registratio" sheetId="2" r:id="rId2"/>
    <sheet name="calculation of registratio-1" sheetId="3" r:id="rId3"/>
    <sheet name="selected financial data" sheetId="4" r:id="rId4"/>
    <sheet name="selected financial data-1" sheetId="5" r:id="rId5"/>
    <sheet name="selected financial data-2" sheetId="6" r:id="rId6"/>
    <sheet name="summary compensation" sheetId="7" r:id="rId7"/>
    <sheet name="compensation of nonexecuti" sheetId="8" r:id="rId8"/>
    <sheet name="compensation of nonexecuti-1" sheetId="9" r:id="rId9"/>
    <sheet name="exhibit index" sheetId="10" r:id="rId10"/>
    <sheet name="exhibit index-1" sheetId="11" r:id="rId11"/>
    <sheet name="the remainder of this page" sheetId="12" r:id="rId12"/>
    <sheet name="the remainder of this page-1" sheetId="13" r:id="rId13"/>
    <sheet name="aptorum group ltd" sheetId="14" r:id="rId14"/>
    <sheet name="signature page follows" sheetId="15" r:id="rId15"/>
    <sheet name="assignment form" sheetId="16" r:id="rId16"/>
    <sheet name="signature page follows-1" sheetId="17" r:id="rId17"/>
    <sheet name="assignment form-1" sheetId="18" r:id="rId18"/>
    <sheet name="signature page follows-2" sheetId="19" r:id="rId19"/>
    <sheet name="assignment form-2" sheetId="20" r:id="rId20"/>
    <sheet name="exhibit 51" sheetId="21" r:id="rId21"/>
    <sheet name="placement agent agreement" sheetId="22" r:id="rId22"/>
    <sheet name="article v" sheetId="23" r:id="rId23"/>
    <sheet name="lockup securities" sheetId="24" r:id="rId24"/>
  </sheets>
  <definedNames/>
  <calcPr fullCalcOnLoad="1"/>
</workbook>
</file>

<file path=xl/sharedStrings.xml><?xml version="1.0" encoding="utf-8"?>
<sst xmlns="http://schemas.openxmlformats.org/spreadsheetml/2006/main" count="399" uniqueCount="260">
  <si>
    <t>Copies to:</t>
  </si>
  <si>
    <t>Louis Taubman, Esq.</t>
  </si>
  <si>
    <t>Robert F. Charron</t>
  </si>
  <si>
    <t>Hunter Taubman Fischer &amp; Li LLC</t>
  </si>
  <si>
    <t>Ellenoff Grossman &amp; Schole LLP</t>
  </si>
  <si>
    <t>1450 Broadway, 26th Floor</t>
  </si>
  <si>
    <t>1345 Avenue of the Americas</t>
  </si>
  <si>
    <t>New York, NY 10018</t>
  </si>
  <si>
    <t>New York, NY 10105-0302</t>
  </si>
  <si>
    <t>Tel: 917.512.0827</t>
  </si>
  <si>
    <t>Tel: (212) 370-1300</t>
  </si>
  <si>
    <t>Fax: 212.202.6380</t>
  </si>
  <si>
    <t>CALCULATION OF REGISTRATION FEE</t>
  </si>
  <si>
    <t>Title of Each Class of Securities to be Registered</t>
  </si>
  <si>
    <t>Proposed
 Maximum 
 Aggregate 
 Offering
 Price(1)</t>
  </si>
  <si>
    <t>Amount of 
 Registration
 Fee</t>
  </si>
  <si>
    <t>Class
    A Ordinary Shares, par value $1.00 per share(2)</t>
  </si>
  <si>
    <t>Warrants to purchase Class A Ordinary Shares</t>
  </si>
  <si>
    <t>-</t>
  </si>
  <si>
    <t>Class
    A Ordinary Shares issuable upon exercise of Warrants(2)</t>
  </si>
  <si>
    <t>Pre-funded warrants to purchase Class A Ordinary
    Shares</t>
  </si>
  <si>
    <t>Class A Ordinary Shares issuable upon exercise
    of the pre-funded warrants</t>
  </si>
  <si>
    <t>Placement
    Agent warrants(5)</t>
  </si>
  <si>
    <t>Class
    A Ordinary Shares issuable upon exercise of the Placement Agent warrants(5)</t>
  </si>
  <si>
    <t>Total</t>
  </si>
  <si>
    <t>June
    30, 2020</t>
  </si>
  <si>
    <t>Actual</t>
  </si>
  <si>
    <t>Pro
    Forma</t>
  </si>
  <si>
    <t>Pro
    Forma
    As Adjusted</t>
  </si>
  <si>
    <t>US$</t>
  </si>
  <si>
    <t>Equity</t>
  </si>
  <si>
    <t>Class A Ordinary Shares</t>
  </si>
  <si>
    <t>Class B Ordinary Shares</t>
  </si>
  <si>
    <t>Additional paid-in capital</t>
  </si>
  <si>
    <t>Accumulated other comprehensive income</t>
  </si>
  <si>
    <t>Accumulated deficit</t>
  </si>
  <si>
    <t>Non-controlling interests</t>
  </si>
  <si>
    <t>Total equity</t>
  </si>
  <si>
    <t>Total capitalization</t>
  </si>
  <si>
    <t>SELECTED FINANCIAL DATA</t>
  </si>
  <si>
    <t>Six months
 ended
 June 30,
 2020</t>
  </si>
  <si>
    <t>Six months ended 
 June 30,
 2019</t>
  </si>
  <si>
    <t>Year Ended
 December 31,
 2019</t>
  </si>
  <si>
    <t>Year Ended
 December 31,
 2018</t>
  </si>
  <si>
    <t>March 1,
 2017
 through 
 December 31,
 2017</t>
  </si>
  <si>
    <t>(Unaudited)</t>
  </si>
  <si>
    <t>Revenue</t>
  </si>
  <si>
    <t>Healthcare services income</t>
  </si>
  <si>
    <t>$-</t>
  </si>
  <si>
    <t>Operating expenses</t>
  </si>
  <si>
    <t>Cost of healthcare services</t>
  </si>
  <si>
    <t>Research and development expenses</t>
  </si>
  <si>
    <t>General and administrative fees</t>
  </si>
  <si>
    <t>Legal and professional fees</t>
  </si>
  <si>
    <t>Other operating expenses</t>
  </si>
  <si>
    <t>Total operating expenses</t>
  </si>
  <si>
    <t>Other income (loss)</t>
  </si>
  <si>
    <t>Gain (loss) on investments in marketable securities, net</t>
  </si>
  <si>
    <t>Gain on non-marketable investments</t>
  </si>
  <si>
    <t>(Loss) gain on investments in derivatives, net</t>
  </si>
  <si>
    <t>Gain on use of digital currencies</t>
  </si>
  <si>
    <t>Changes in fair value of warrant liabilities</t>
  </si>
  <si>
    <t>Gain on extinguishment of convertible debts</t>
  </si>
  <si>
    <t>Interest (expense) income, net</t>
  </si>
  <si>
    <t>Sundry income</t>
  </si>
  <si>
    <t>Total other income (loss), net</t>
  </si>
  <si>
    <t>Net loss</t>
  </si>
  <si>
    <t>Less: net loss attributable to non-controlling interests</t>
  </si>
  <si>
    <t>Net loss attributable to Aptorum Group Limited</t>
  </si>
  <si>
    <t>Net loss per share – basic and diluted*</t>
  </si>
  <si>
    <t>Weighted-average shares outstanding – basic and diluted</t>
  </si>
  <si>
    <t>Other comprehensive income (loss)</t>
  </si>
  <si>
    <t>Unrealized loss on investments in available-for-sale securities</t>
  </si>
  <si>
    <t>Exchange differences on translation of foreign operations</t>
  </si>
  <si>
    <t>Comprehensive loss</t>
  </si>
  <si>
    <t>Less: comprehensive loss attributable to non-controlling interests</t>
  </si>
  <si>
    <t>Comprehensive loss attributable to the shareholders of Aptorum Group Limited</t>
  </si>
  <si>
    <t>January 1,
 2017
 through
 February 28,
 2017</t>
  </si>
  <si>
    <t>Investment income:</t>
  </si>
  <si>
    <t>Interest income</t>
  </si>
  <si>
    <t>Total investment income</t>
  </si>
  <si>
    <t>Expenses</t>
  </si>
  <si>
    <t>Management fees</t>
  </si>
  <si>
    <t>Total expenses</t>
  </si>
  <si>
    <t>Net investment loss</t>
  </si>
  <si>
    <t>Realized and unrealized losses</t>
  </si>
  <si>
    <t>Net realized losses on investments in unaffiliated issuers</t>
  </si>
  <si>
    <t>Net change in unrealized depreciation on investments</t>
  </si>
  <si>
    <t>Net realized and unrealized losses</t>
  </si>
  <si>
    <t>Net decrease in net assets resulting from operations</t>
  </si>
  <si>
    <t>As of
 June 30,
 2020</t>
  </si>
  <si>
    <t>As of
 December 31,
 2019</t>
  </si>
  <si>
    <t>As of 
 December 31,
 2018</t>
  </si>
  <si>
    <t>As of 
 December 31,
 2017</t>
  </si>
  <si>
    <t>Cash, restricted cash and marketable securities</t>
  </si>
  <si>
    <t>Total current assets</t>
  </si>
  <si>
    <t>Total assets</t>
  </si>
  <si>
    <t>Total current liabilities</t>
  </si>
  <si>
    <t>Total liabilities</t>
  </si>
  <si>
    <t>Total equity attributable to the shareholders of Aptorum Group Limited</t>
  </si>
  <si>
    <t>Total liabilities and equity</t>
  </si>
  <si>
    <t>Summary Compensation</t>
  </si>
  <si>
    <t>Name and Principal Position</t>
  </si>
  <si>
    <t>Fiscal
 Year</t>
  </si>
  <si>
    <t>Salary
 ($)(1)</t>
  </si>
  <si>
    <t>Bonus
 ($)</t>
  </si>
  <si>
    <t>Option
 Awards
 ($)</t>
  </si>
  <si>
    <t>Non-Equity
 Incentive
 Plan
 Compensation
 ($)(10)</t>
  </si>
  <si>
    <t>Change in
 Pension
 Value and
 Nonqualified
 Deferred
 Compensation
 Earnings
 ($)</t>
  </si>
  <si>
    <t>All Other
 Compensation
 ($)</t>
  </si>
  <si>
    <t>Total
 ($)</t>
  </si>
  <si>
    <t>Ian
Huen(2)
(CEO)</t>
  </si>
  <si>
    <t>Darren
Lui(3) 
(CBO, President)</t>
  </si>
  <si>
    <t>Clark
Cheng(4) 
(CMO)</t>
  </si>
  <si>
    <t>Sabrina Khan(5)
 (CFO)</t>
  </si>
  <si>
    <t>Thomas Lee (7)
 (Head of R&amp;D)</t>
  </si>
  <si>
    <t>Angel Ng (8)
 (COO)</t>
  </si>
  <si>
    <t>Dr. Keith Chan(9)</t>
  </si>
  <si>
    <t>Compensation of Non-executive Directors</t>
  </si>
  <si>
    <t>Name</t>
  </si>
  <si>
    <t>Fees
 Earned or
 Paid in
 Cash
 ($)</t>
  </si>
  <si>
    <t>Stock
 Awards
 ($)</t>
  </si>
  <si>
    <t>Non-Equity
 Incentive
 Plan
 Compensation
 ($)</t>
  </si>
  <si>
    <t>Non-qualified
 Deferred
 Compensation
 Earnings
 ($)</t>
  </si>
  <si>
    <t>Charles Bathurst (1)</t>
  </si>
  <si>
    <t>Mirko Scherer (3)</t>
  </si>
  <si>
    <t>Justin Wu (4)</t>
  </si>
  <si>
    <t>Douglas Arner (5)</t>
  </si>
  <si>
    <t>Name and Address of Beneficial Owner</t>
  </si>
  <si>
    <t>Class A
Ordinary
Shares
Beneficially
Owned</t>
  </si>
  <si>
    <t>Class B
Ordinary
Shares
Beneficially
Owned</t>
  </si>
  <si>
    <t>Percentage
of Total
Class A and
Class B
Ordinary
Shares(1)</t>
  </si>
  <si>
    <t>Percentage
        of Total
        Voting
        Power 
Before 
the 
Offering(2)</t>
  </si>
  <si>
    <t>Percentage
        of Total
        Voting
        Power 
After 
the Offering(2)</t>
  </si>
  <si>
    <t>Ian Huen(3)</t>
  </si>
  <si>
    <t>61.20%</t>
  </si>
  <si>
    <t>70.20%</t>
  </si>
  <si>
    <t>[  ]%</t>
  </si>
  <si>
    <t>Darren Lui(4)</t>
  </si>
  <si>
    <t>7.77%</t>
  </si>
  <si>
    <t>9.31%</t>
  </si>
  <si>
    <t>Clark Cheng(5)</t>
  </si>
  <si>
    <t>*</t>
  </si>
  <si>
    <t>Sabrina Khan(6)</t>
  </si>
  <si>
    <t>Thomas Lee Wai Yip(7)</t>
  </si>
  <si>
    <t>Angel Ng Siu Yan(8)</t>
  </si>
  <si>
    <t>Charles Bathurst(9)</t>
  </si>
  <si>
    <t>Mirko Scherer(10)</t>
  </si>
  <si>
    <t>Justin Wu(11)</t>
  </si>
  <si>
    <t>0.67%</t>
  </si>
  <si>
    <t>0.09%</t>
  </si>
  <si>
    <t>Douglas Arner(12)</t>
  </si>
  <si>
    <t>All directors and executive officers as a group (10 persons)</t>
  </si>
  <si>
    <t>69.63%</t>
  </si>
  <si>
    <t>79.60%</t>
  </si>
  <si>
    <t>5% Beneficial Owner</t>
  </si>
  <si>
    <t>Jurchen Investment Corporation(3)</t>
  </si>
  <si>
    <t>61.16%</t>
  </si>
  <si>
    <t>Sui Fong Isabel Huen Ng(13)</t>
  </si>
  <si>
    <t>6.85%</t>
  </si>
  <si>
    <t>8.28%</t>
  </si>
  <si>
    <t>CGY Investments Limited(14)</t>
  </si>
  <si>
    <t>14.51%</t>
  </si>
  <si>
    <t>17.45%</t>
  </si>
  <si>
    <t>EXHIBIT INDEX</t>
  </si>
  <si>
    <t>Exhibit
    No.</t>
  </si>
  <si>
    <t>Description</t>
  </si>
  <si>
    <t>Form of Placement Agent Agreement</t>
  </si>
  <si>
    <t>Second Amended and Restated Articles of Association *</t>
  </si>
  <si>
    <t>Registrant’s Specimen Certificate for Ordinary Shares*</t>
  </si>
  <si>
    <t>Form of Placement Agent’s Warrant</t>
  </si>
  <si>
    <t>Form
    of February 2020 Warrant+</t>
  </si>
  <si>
    <t>Form of Pre-Funded Warrant</t>
  </si>
  <si>
    <t>Form of Warrant</t>
  </si>
  <si>
    <t>Opinion of Cayman Islands counsel of Aptorum Group Limited, as to the validity of the Ordinary Shares and tax matters</t>
  </si>
  <si>
    <t>Opinion of U.S. counsel of Aptorum Group Limited, as to the validity of the Ordinary Shares</t>
  </si>
  <si>
    <t>Appointment Letter between the Company and Ian Huen (Founder, Chief Executive Officer &amp; Executive Director), dated September 25, 2017 *</t>
  </si>
  <si>
    <t>Employment Letter between the Company and Sabrina Khan (Chief Financial Officer), dated September 1, 2017 *</t>
  </si>
  <si>
    <t>Addendum to Employment Letter between Company and Sabrina Khan (Chief Financial Officer) dated April 24, 2018 *</t>
  </si>
  <si>
    <t>Appointment Letter between the Company and Darren Lui (Chief Business Officer, President &amp; Director), dated September 25, 2017 *</t>
  </si>
  <si>
    <t>Employment Letter between the Company and Clark Cheng (Chief Medical Officer &amp; Director), dated August 31, 2017 *</t>
  </si>
  <si>
    <t>Addendum to Appointment Letter between the Company and Clark Cheng (Chief Medical Officer &amp; Director), dated September 25, 2017 *</t>
  </si>
  <si>
    <t>Second Addendum to Appointment Letter between the Company and Clark Cheng (Chief Medical Officer &amp; Director), dated October 30, 2017 *</t>
  </si>
  <si>
    <t>Third Addendum to Appointment Letter between the Company and Clark Cheng (Chief Medical Officer &amp; Director), dated January 2, 2018*</t>
  </si>
  <si>
    <t>Appointment Letter between the Company and Charles Bathurst (Independent Non-Executive Director), dated September 24, 2017*</t>
  </si>
  <si>
    <t>Appointment Letter between the Company and Mirko Scherer (Independent Non-Executive Director), dated September 24, 2017*</t>
  </si>
  <si>
    <t>Employment Agreement between the Company and Justin Wu (Independent Non-Executive Director), dated September 18, 2017*</t>
  </si>
  <si>
    <t>Employment Agreement between the Company and Douglas Arner (Independent Non-Executive Director), dated February 13, 2018*</t>
  </si>
  <si>
    <t>2017 Share Option Plan*</t>
  </si>
  <si>
    <t>Master Service Agreement between Covar Pharmaceuticals Incorporated and Aptorum Therapeutics Limited dated May 15, 2019(9)</t>
  </si>
  <si>
    <t>Consulting Agreement between the Company and GloboAsia, LLC (includes provisions for the appointment of Keith Chan as member of the Scientific Advisory Board) dated March 13, 2019(5)</t>
  </si>
  <si>
    <t>Exclusive Patent License Agreement for ALS-4 dated October 18, 2017(3)</t>
  </si>
  <si>
    <t>First Amendment to Exclusive License Agreement for ALS-4 dated June 7, 2018*</t>
  </si>
  <si>
    <t>Second Amendment to Exclusive License Agreement for ALS-4 dated July 10, 2019(6)(7)</t>
  </si>
  <si>
    <t>Exclusive License Agreement for ALS-4 dated January 11, 2019(4)</t>
  </si>
  <si>
    <t>Appoint letter with Dr. Lee dated March 13, 2019++</t>
  </si>
  <si>
    <t>Appointment letter with Dr. Ng, dated March 13, 2019++</t>
  </si>
  <si>
    <t>Master Collaboration Agreement by and between the Company, A*ccelerate Technologies Pte. Ltd, and Aeneas Capital Limited dated April 24, 2019 (1)</t>
  </si>
  <si>
    <t>Form of Line of Credit Agreement (2)</t>
  </si>
  <si>
    <t>Form of Promissory Note (2)</t>
  </si>
  <si>
    <t>Consulting agreement with CGY Investment Limited effective on January 10, 2020(6)</t>
  </si>
  <si>
    <t>Distribution and Marketing Agreement between Nativus Life Sciences Limited and Multipak Limited(6)</t>
  </si>
  <si>
    <t>Secondment Agreement (2) between the Company and Aenco Limited dated April 1, 2020(6)</t>
  </si>
  <si>
    <t>Contract Research Agreement between Aptorum Therapeutics Limited and Aeneas Technology (Hong Kong) Limited(10)</t>
  </si>
  <si>
    <t>Form
    of February 2020 Securities Purchase Agreement+</t>
  </si>
  <si>
    <t>Form of Purchaser Warrant Exchange Agreement(8)</t>
  </si>
  <si>
    <t>Form of Lock-Up Agreement(8)</t>
  </si>
  <si>
    <t>Form of Securities Purchase Agreement to be entered into among the Company and certain investors</t>
  </si>
  <si>
    <t>Form of Lock-Up Agreement to be entered into by the Company’s officers and directors</t>
  </si>
  <si>
    <t>List of Subsidiaries(10)</t>
  </si>
  <si>
    <t>Consent of Marcum Bernstein &amp; Pinchuk LLP</t>
  </si>
  <si>
    <t>Consent of Cayman Islands counsel of Aptorum Group Limited (included in Exhibit 5.1)</t>
  </si>
  <si>
    <t>Consent of U.S. counsel of Aptorum Group Limited (included in Exhibit 5.2)</t>
  </si>
  <si>
    <t>Code of Business Ethics*</t>
  </si>
  <si>
    <t>The remainder of this page has been intentionally left blank.</t>
  </si>
  <si>
    <t>Very truly yours,</t>
  </si>
  <si>
    <t>aptorum group limited</t>
  </si>
  <si>
    <t>By:</t>
  </si>
  <si>
    <t>Name:</t>
  </si>
  <si>
    <t>Title:</t>
  </si>
  <si>
    <t>H.C. WAINWRIGHT &amp; CO., LLC</t>
  </si>
  <si>
    <t>Aptorum Group LTD</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</si>
  <si>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</si>
  <si>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600(b)(68) of Regulation NMS promulgated under the federal securities laws) on such Trading Day, (ii) at the option of the Holder, either (y) the VWAP on the Trading Day immediately preceding the date of the applicable Notice of Exercise or (z) the Bid Price of the Ordinary Shares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</si>
  <si>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</si>
  <si>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</si>
  <si>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</si>
  <si>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</si>
  <si>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</si>
  <si>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APTORUM GROUP LIMITED</t>
  </si>
  <si>
    <t>ASSIGNMENT FORM</t>
  </si>
  <si>
    <t>(Please Print)</t>
  </si>
  <si>
    <t>Address:</t>
  </si>
  <si>
    <t>Phone Number:</t>
  </si>
  <si>
    <t>Email Address:</t>
  </si>
  <si>
    <t>Dated: _______________ __, ______</t>
  </si>
  <si>
    <t>Holder’s Signature:___________________________</t>
  </si>
  <si>
    <t>Holder’s Address:____________________________</t>
  </si>
  <si>
    <t>Exhibit 5.1</t>
  </si>
  <si>
    <t>By Email
 Aptorum Group Limited
 Floor 4, Willow House,
 Cricket Square,
 Grand Cayman, KY1-9010
Cayman Islands</t>
  </si>
  <si>
    <t>Campbells
 Floor 4, Willow House, Cricket Square
 Grand Cayman KY1-9010
Cayman Islands</t>
  </si>
  <si>
    <t>D +1 345 914 5845
 T +1 345 949 2648
F +1 345 949 8613
 E rlaws@campbellslegal.com or
 dmagee@campbellslegal.com
campbellslegal.com</t>
  </si>
  <si>
    <t>Our Ref: RCS/RML/12574-17506
 Your Ref:</t>
  </si>
  <si>
    <t>CAYMAN | BVI | HONG KONG</t>
  </si>
  <si>
    <t>Placement Agent Agreement</t>
  </si>
  <si>
    <t>HUNTER TAUBMAN FISCHER &amp; LI LLC</t>
  </si>
  <si>
    <t>ARTICLE V.</t>
  </si>
  <si>
    <t>Aptorum Group Limited</t>
  </si>
  <si>
    <t>Address for Notice:</t>
  </si>
  <si>
    <t>By:________________________________________</t>
  </si>
  <si>
    <t>Name: Ian Huen</t>
  </si>
  <si>
    <t>E-Mail:</t>
  </si>
  <si>
    <t>Title: Chief Executive Officer</t>
  </si>
  <si>
    <t>Fax:</t>
  </si>
  <si>
    <t>With a copy to (which shall not constitute notice):</t>
  </si>
  <si>
    <t>Lock-Up Securities</t>
  </si>
  <si>
    <t>(Name - Please Print)</t>
  </si>
  <si>
    <t>(Signature)</t>
  </si>
  <si>
    <t>(Name of Signatory, in the case of entities - Please Print)</t>
  </si>
  <si>
    <t>(Title of Signatory, in the case of entities - Please Print)</t>
  </si>
</sst>
</file>

<file path=xl/styles.xml><?xml version="1.0" encoding="utf-8"?>
<styleSheet xmlns="http://schemas.openxmlformats.org/spreadsheetml/2006/main">
  <numFmts count="8">
    <numFmt numFmtId="164" formatCode="General"/>
    <numFmt numFmtId="165" formatCode="#,##0"/>
    <numFmt numFmtId="166" formatCode="\(#,##0_);[RED]\(#,##0\)"/>
    <numFmt numFmtId="167" formatCode="_(\$* #,##0_);_(\$* \(#,##0\);_(\$* \-_);_(@_)"/>
    <numFmt numFmtId="168" formatCode="&quot;($&quot;#,##0_);[RED]&quot;($&quot;#,##0\)"/>
    <numFmt numFmtId="169" formatCode="&quot;($&quot;#,##0.00_);[RED]&quot;($&quot;#,##0.00\)"/>
    <numFmt numFmtId="170" formatCode="\(#,##0.00_);[RED]\(#,##0.00\)"/>
    <numFmt numFmtId="171"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4" fontId="0"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Border="1" applyAlignment="1">
      <alignment/>
    </xf>
    <xf numFmtId="164" fontId="0" fillId="0" borderId="0" xfId="0" applyBorder="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Alignment="1">
      <alignment/>
    </xf>
    <xf numFmtId="164" fontId="2" fillId="0" borderId="0" xfId="0" applyFont="1" applyAlignment="1">
      <alignment wrapText="1"/>
    </xf>
    <xf numFmtId="164" fontId="3" fillId="0" borderId="0" xfId="0" applyFont="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31.7109375" style="0" customWidth="1"/>
    <col min="2" max="2" width="30.7109375" style="0" customWidth="1"/>
    <col min="3" max="16384" width="8.7109375" style="0" customWidth="1"/>
  </cols>
  <sheetData>
    <row r="2" spans="1:6" ht="15">
      <c r="A2" s="1" t="s">
        <v>0</v>
      </c>
      <c r="B2" s="1"/>
      <c r="C2" s="1"/>
      <c r="D2" s="1"/>
      <c r="E2" s="1"/>
      <c r="F2" s="1"/>
    </row>
    <row r="4" spans="1:2" ht="15">
      <c r="A4" s="2" t="s">
        <v>1</v>
      </c>
      <c r="B4" s="2" t="s">
        <v>2</v>
      </c>
    </row>
    <row r="5" spans="1:2" ht="15">
      <c r="A5" s="2" t="s">
        <v>3</v>
      </c>
      <c r="B5" s="2" t="s">
        <v>4</v>
      </c>
    </row>
    <row r="6" spans="1:2" ht="15">
      <c r="A6" s="2" t="s">
        <v>5</v>
      </c>
      <c r="B6" s="2" t="s">
        <v>6</v>
      </c>
    </row>
    <row r="7" spans="1:2" ht="15">
      <c r="A7" s="2" t="s">
        <v>7</v>
      </c>
      <c r="B7" s="2" t="s">
        <v>8</v>
      </c>
    </row>
    <row r="8" spans="1:2" ht="15">
      <c r="A8" s="2" t="s">
        <v>9</v>
      </c>
      <c r="B8" s="2" t="s">
        <v>10</v>
      </c>
    </row>
    <row r="9" ht="15">
      <c r="A9" s="2" t="s">
        <v>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6" ht="15">
      <c r="A2" s="1" t="s">
        <v>164</v>
      </c>
      <c r="B2" s="1"/>
      <c r="C2" s="1"/>
      <c r="D2" s="1"/>
      <c r="E2" s="1"/>
      <c r="F2" s="1"/>
    </row>
    <row r="4" spans="1:3" ht="15">
      <c r="A4" s="13" t="s">
        <v>165</v>
      </c>
      <c r="C4" s="2" t="s">
        <v>166</v>
      </c>
    </row>
    <row r="5" spans="1:3" ht="15">
      <c r="A5" s="15">
        <v>1.1</v>
      </c>
      <c r="C5" t="s">
        <v>167</v>
      </c>
    </row>
    <row r="6" spans="1:3" ht="15">
      <c r="A6" s="15">
        <v>3.1</v>
      </c>
      <c r="C6" t="s">
        <v>168</v>
      </c>
    </row>
    <row r="7" spans="1:3" ht="15">
      <c r="A7" s="15">
        <v>4.1</v>
      </c>
      <c r="C7" t="s">
        <v>169</v>
      </c>
    </row>
    <row r="8" spans="1:3" ht="15">
      <c r="A8" s="15">
        <v>4.2</v>
      </c>
      <c r="C8" t="s">
        <v>170</v>
      </c>
    </row>
    <row r="9" spans="1:3" ht="15">
      <c r="A9" s="15">
        <v>4.3</v>
      </c>
      <c r="C9" s="5" t="s">
        <v>171</v>
      </c>
    </row>
    <row r="10" spans="1:3" ht="15">
      <c r="A10" s="15">
        <v>4.4</v>
      </c>
      <c r="C10" t="s">
        <v>172</v>
      </c>
    </row>
    <row r="11" spans="1:3" ht="15">
      <c r="A11" s="15">
        <v>4.5</v>
      </c>
      <c r="C11" t="s">
        <v>173</v>
      </c>
    </row>
    <row r="12" spans="1:3" ht="15">
      <c r="A12" s="15">
        <v>5.1</v>
      </c>
      <c r="C12" t="s">
        <v>174</v>
      </c>
    </row>
    <row r="13" spans="1:3" ht="15">
      <c r="A13" s="15">
        <v>5.2</v>
      </c>
      <c r="C13" t="s">
        <v>175</v>
      </c>
    </row>
    <row r="14" spans="1:3" ht="15">
      <c r="A14" s="15">
        <v>10.1</v>
      </c>
      <c r="C14" t="s">
        <v>176</v>
      </c>
    </row>
    <row r="15" spans="1:3" ht="15">
      <c r="A15" s="15">
        <v>10.2</v>
      </c>
      <c r="C15" t="s">
        <v>177</v>
      </c>
    </row>
    <row r="16" spans="1:3" ht="15">
      <c r="A16" s="15">
        <v>10.3</v>
      </c>
      <c r="C16" t="s">
        <v>178</v>
      </c>
    </row>
    <row r="17" spans="1:3" ht="15">
      <c r="A17" s="15">
        <v>10.4</v>
      </c>
      <c r="C17" t="s">
        <v>179</v>
      </c>
    </row>
    <row r="18" spans="1:3" ht="15">
      <c r="A18" s="15">
        <v>10.5</v>
      </c>
      <c r="C18" t="s">
        <v>180</v>
      </c>
    </row>
    <row r="19" spans="1:3" ht="15">
      <c r="A19" s="15">
        <v>10.6</v>
      </c>
      <c r="C19" t="s">
        <v>181</v>
      </c>
    </row>
    <row r="20" spans="1:3" ht="15">
      <c r="A20" s="15">
        <v>10.7</v>
      </c>
      <c r="C20" t="s">
        <v>182</v>
      </c>
    </row>
    <row r="21" spans="1:3" ht="15">
      <c r="A21" s="15">
        <v>10.8</v>
      </c>
      <c r="C21" t="s">
        <v>183</v>
      </c>
    </row>
    <row r="22" spans="1:3" ht="15">
      <c r="A22" s="15">
        <v>10.1</v>
      </c>
      <c r="C22" t="s">
        <v>184</v>
      </c>
    </row>
    <row r="23" spans="1:3" ht="15">
      <c r="A23" s="15">
        <v>10.11</v>
      </c>
      <c r="C23" t="s">
        <v>185</v>
      </c>
    </row>
    <row r="24" spans="1:3" ht="15">
      <c r="A24" s="15">
        <v>10.12</v>
      </c>
      <c r="C24" t="s">
        <v>186</v>
      </c>
    </row>
    <row r="25" spans="1:3" ht="15">
      <c r="A25" s="15">
        <v>10.13</v>
      </c>
      <c r="C25" t="s">
        <v>187</v>
      </c>
    </row>
    <row r="26" spans="1:3" ht="15">
      <c r="A26" s="15">
        <v>10.25</v>
      </c>
      <c r="C26" t="s">
        <v>188</v>
      </c>
    </row>
    <row r="27" spans="1:3" ht="15">
      <c r="A27" s="15">
        <v>10.26</v>
      </c>
      <c r="C27" t="s">
        <v>189</v>
      </c>
    </row>
    <row r="28" spans="1:3" ht="15">
      <c r="A28" s="15">
        <v>10.27</v>
      </c>
      <c r="C28" t="s">
        <v>190</v>
      </c>
    </row>
    <row r="29" spans="1:3" ht="15">
      <c r="A29" s="15">
        <v>10.28</v>
      </c>
      <c r="C29" t="s">
        <v>191</v>
      </c>
    </row>
    <row r="30" spans="1:3" ht="15">
      <c r="A30" s="15">
        <v>10.29</v>
      </c>
      <c r="C30" t="s">
        <v>192</v>
      </c>
    </row>
    <row r="31" spans="1:3" ht="15">
      <c r="A31" s="15">
        <v>10.3</v>
      </c>
      <c r="C31" t="s">
        <v>193</v>
      </c>
    </row>
    <row r="32" spans="1:3" ht="15">
      <c r="A32" s="15">
        <v>10.31</v>
      </c>
      <c r="C32" t="s">
        <v>194</v>
      </c>
    </row>
    <row r="33" spans="1:3" ht="15">
      <c r="A33" s="15">
        <v>10.32</v>
      </c>
      <c r="C33" t="s">
        <v>195</v>
      </c>
    </row>
    <row r="34" spans="1:3" ht="15">
      <c r="A34" s="15">
        <v>10.33</v>
      </c>
      <c r="C34" t="s">
        <v>196</v>
      </c>
    </row>
    <row r="35" spans="1:3" ht="15">
      <c r="A35" s="15">
        <v>10.34</v>
      </c>
      <c r="C35" t="s">
        <v>197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1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5">
        <v>10.35</v>
      </c>
      <c r="C2" t="s">
        <v>198</v>
      </c>
    </row>
    <row r="3" spans="1:3" ht="15">
      <c r="A3" s="15">
        <v>10.36</v>
      </c>
      <c r="C3" t="s">
        <v>199</v>
      </c>
    </row>
    <row r="4" spans="1:3" ht="15">
      <c r="A4" s="15">
        <v>10.37</v>
      </c>
      <c r="C4" t="s">
        <v>200</v>
      </c>
    </row>
    <row r="5" spans="1:3" ht="15">
      <c r="A5" s="15">
        <v>10.38</v>
      </c>
      <c r="C5" t="s">
        <v>201</v>
      </c>
    </row>
    <row r="6" spans="1:3" ht="15">
      <c r="A6" s="15">
        <v>10.39</v>
      </c>
      <c r="C6" t="s">
        <v>202</v>
      </c>
    </row>
    <row r="7" spans="1:3" ht="15">
      <c r="A7" s="15">
        <v>10.4</v>
      </c>
      <c r="C7" t="s">
        <v>203</v>
      </c>
    </row>
    <row r="8" spans="1:3" ht="15">
      <c r="A8" s="15">
        <v>10.41</v>
      </c>
      <c r="C8" s="5" t="s">
        <v>204</v>
      </c>
    </row>
    <row r="9" spans="1:3" ht="15">
      <c r="A9" s="15">
        <v>10.42</v>
      </c>
      <c r="C9" t="s">
        <v>205</v>
      </c>
    </row>
    <row r="10" spans="1:3" ht="15">
      <c r="A10" s="15">
        <v>10.43</v>
      </c>
      <c r="C10" t="s">
        <v>206</v>
      </c>
    </row>
    <row r="11" spans="1:3" ht="15">
      <c r="A11" s="15">
        <v>10.44</v>
      </c>
      <c r="C11" t="s">
        <v>207</v>
      </c>
    </row>
    <row r="12" spans="1:3" ht="15">
      <c r="A12" s="15">
        <v>10.45</v>
      </c>
      <c r="C12" t="s">
        <v>208</v>
      </c>
    </row>
    <row r="13" spans="1:3" ht="15">
      <c r="A13" s="15">
        <v>21.1</v>
      </c>
      <c r="C13" t="s">
        <v>209</v>
      </c>
    </row>
    <row r="14" spans="1:3" ht="15">
      <c r="A14" s="15">
        <v>23.1</v>
      </c>
      <c r="C14" t="s">
        <v>210</v>
      </c>
    </row>
    <row r="15" spans="1:3" ht="15">
      <c r="A15" s="15">
        <v>23.2</v>
      </c>
      <c r="C15" t="s">
        <v>211</v>
      </c>
    </row>
    <row r="16" spans="1:3" ht="15">
      <c r="A16" s="15">
        <v>23.3</v>
      </c>
      <c r="C16" t="s">
        <v>212</v>
      </c>
    </row>
    <row r="17" spans="1:3" ht="15">
      <c r="A17" s="15">
        <v>99.1</v>
      </c>
      <c r="C17" t="s">
        <v>213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214</v>
      </c>
      <c r="B2" s="1"/>
      <c r="C2" s="1"/>
      <c r="D2" s="1"/>
      <c r="E2" s="1"/>
      <c r="F2" s="1"/>
    </row>
    <row r="4" spans="2:3" ht="15">
      <c r="B4" s="9" t="s">
        <v>215</v>
      </c>
      <c r="C4" s="9"/>
    </row>
    <row r="5" spans="2:3" ht="15">
      <c r="B5" s="9"/>
      <c r="C5" s="9"/>
    </row>
    <row r="6" spans="2:3" ht="15">
      <c r="B6" s="1" t="s">
        <v>216</v>
      </c>
      <c r="C6" s="1"/>
    </row>
    <row r="8" ht="15">
      <c r="B8" t="s">
        <v>217</v>
      </c>
    </row>
    <row r="9" ht="15">
      <c r="C9" t="s">
        <v>218</v>
      </c>
    </row>
    <row r="10" ht="15">
      <c r="C10" t="s">
        <v>219</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2" ht="15">
      <c r="A2" s="1" t="s">
        <v>220</v>
      </c>
      <c r="B2" s="1"/>
    </row>
    <row r="4" ht="15">
      <c r="A4" t="s">
        <v>217</v>
      </c>
    </row>
    <row r="5" ht="15">
      <c r="B5" t="s">
        <v>218</v>
      </c>
    </row>
    <row r="6" ht="15">
      <c r="B6" t="s">
        <v>219</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221</v>
      </c>
      <c r="B2" s="1"/>
      <c r="C2" s="1"/>
      <c r="D2" s="1"/>
      <c r="E2" s="1"/>
      <c r="F2" s="1"/>
    </row>
    <row r="4" spans="2:4" ht="15">
      <c r="B4" t="s">
        <v>222</v>
      </c>
      <c r="C4" t="e">
        <f>#N/A</f>
        <v>#N/A</v>
      </c>
      <c r="D4" t="s">
        <v>223</v>
      </c>
    </row>
    <row r="6" spans="2:4" ht="15">
      <c r="B6" t="s">
        <v>224</v>
      </c>
      <c r="C6" t="e">
        <f>#N/A</f>
        <v>#N/A</v>
      </c>
      <c r="D6" t="s">
        <v>225</v>
      </c>
    </row>
    <row r="8" spans="2:4" ht="15">
      <c r="B8" t="s">
        <v>226</v>
      </c>
      <c r="C8" t="e">
        <f>#N/A</f>
        <v>#N/A</v>
      </c>
      <c r="D8" t="s">
        <v>227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228</v>
      </c>
      <c r="B2" s="1"/>
      <c r="C2" s="1"/>
      <c r="D2" s="1"/>
      <c r="E2" s="1"/>
      <c r="F2" s="1"/>
    </row>
    <row r="4" spans="2:3" ht="15">
      <c r="B4" s="1" t="s">
        <v>229</v>
      </c>
      <c r="C4" s="1"/>
    </row>
    <row r="6" ht="15">
      <c r="B6" t="s">
        <v>217</v>
      </c>
    </row>
    <row r="7" ht="15">
      <c r="C7" t="s">
        <v>218</v>
      </c>
    </row>
    <row r="8" ht="15">
      <c r="C8" t="s">
        <v>219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6.7109375" style="0" customWidth="1"/>
    <col min="2" max="2" width="14.7109375" style="0" customWidth="1"/>
    <col min="3" max="16384" width="8.7109375" style="0" customWidth="1"/>
  </cols>
  <sheetData>
    <row r="2" spans="1:6" ht="15">
      <c r="A2" s="1" t="s">
        <v>230</v>
      </c>
      <c r="B2" s="1"/>
      <c r="C2" s="1"/>
      <c r="D2" s="1"/>
      <c r="E2" s="1"/>
      <c r="F2" s="1"/>
    </row>
    <row r="4" ht="15">
      <c r="A4" t="s">
        <v>218</v>
      </c>
    </row>
    <row r="5" ht="15">
      <c r="B5" t="s">
        <v>231</v>
      </c>
    </row>
    <row r="7" ht="15">
      <c r="A7" t="s">
        <v>232</v>
      </c>
    </row>
    <row r="8" ht="15">
      <c r="B8" t="s">
        <v>231</v>
      </c>
    </row>
    <row r="10" ht="15">
      <c r="A10" t="s">
        <v>233</v>
      </c>
    </row>
    <row r="12" ht="15">
      <c r="A12" t="s">
        <v>234</v>
      </c>
    </row>
    <row r="14" ht="15">
      <c r="A14" t="s">
        <v>235</v>
      </c>
    </row>
    <row r="16" ht="15">
      <c r="A16" t="s">
        <v>236</v>
      </c>
    </row>
    <row r="18" ht="15">
      <c r="A18" t="s">
        <v>237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228</v>
      </c>
      <c r="B2" s="1"/>
      <c r="C2" s="1"/>
      <c r="D2" s="1"/>
      <c r="E2" s="1"/>
      <c r="F2" s="1"/>
    </row>
    <row r="4" spans="2:3" ht="15">
      <c r="B4" s="1" t="s">
        <v>229</v>
      </c>
      <c r="C4" s="1"/>
    </row>
    <row r="6" ht="15">
      <c r="B6" t="s">
        <v>217</v>
      </c>
    </row>
    <row r="7" ht="15">
      <c r="C7" t="s">
        <v>218</v>
      </c>
    </row>
    <row r="8" ht="15">
      <c r="C8" t="s">
        <v>219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3.7109375" style="0" customWidth="1"/>
    <col min="2" max="2" width="14.7109375" style="0" customWidth="1"/>
    <col min="3" max="16384" width="8.7109375" style="0" customWidth="1"/>
  </cols>
  <sheetData>
    <row r="2" spans="1:6" ht="15">
      <c r="A2" s="1" t="s">
        <v>230</v>
      </c>
      <c r="B2" s="1"/>
      <c r="C2" s="1"/>
      <c r="D2" s="1"/>
      <c r="E2" s="1"/>
      <c r="F2" s="1"/>
    </row>
    <row r="4" ht="15">
      <c r="A4" t="s">
        <v>218</v>
      </c>
    </row>
    <row r="5" ht="15">
      <c r="B5" t="s">
        <v>231</v>
      </c>
    </row>
    <row r="6" ht="15">
      <c r="A6" t="s">
        <v>232</v>
      </c>
    </row>
    <row r="7" ht="15">
      <c r="B7" t="s">
        <v>231</v>
      </c>
    </row>
    <row r="9" ht="15">
      <c r="A9" t="s">
        <v>233</v>
      </c>
    </row>
    <row r="11" ht="15">
      <c r="A11" t="s">
        <v>234</v>
      </c>
    </row>
    <row r="13" ht="15">
      <c r="A13" t="s">
        <v>235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228</v>
      </c>
      <c r="B2" s="1"/>
      <c r="C2" s="1"/>
      <c r="D2" s="1"/>
      <c r="E2" s="1"/>
      <c r="F2" s="1"/>
    </row>
    <row r="4" spans="2:3" ht="15">
      <c r="B4" s="1" t="s">
        <v>229</v>
      </c>
      <c r="C4" s="1"/>
    </row>
    <row r="6" ht="15">
      <c r="B6" t="s">
        <v>217</v>
      </c>
    </row>
    <row r="7" ht="15">
      <c r="C7" t="s">
        <v>218</v>
      </c>
    </row>
    <row r="8" ht="15">
      <c r="C8" t="s">
        <v>219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85.851562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1:6" ht="15">
      <c r="A2" s="1" t="s">
        <v>12</v>
      </c>
      <c r="B2" s="1"/>
      <c r="C2" s="1"/>
      <c r="D2" s="1"/>
      <c r="E2" s="1"/>
      <c r="F2" s="1"/>
    </row>
    <row r="4" spans="1:8" ht="39.75" customHeight="1">
      <c r="A4" t="s">
        <v>13</v>
      </c>
      <c r="C4" s="3" t="s">
        <v>14</v>
      </c>
      <c r="D4" s="3"/>
      <c r="G4" s="4" t="s">
        <v>15</v>
      </c>
      <c r="H4" s="4"/>
    </row>
    <row r="5" spans="1:8" ht="15">
      <c r="A5" s="5" t="s">
        <v>16</v>
      </c>
      <c r="D5" s="6">
        <v>15000000</v>
      </c>
      <c r="H5" s="6">
        <v>1947</v>
      </c>
    </row>
    <row r="6" spans="1:9" ht="15">
      <c r="A6" t="s">
        <v>17</v>
      </c>
      <c r="D6" t="s">
        <v>18</v>
      </c>
      <c r="H6" t="s">
        <v>18</v>
      </c>
      <c r="I6" s="7">
        <v>-3</v>
      </c>
    </row>
    <row r="7" spans="1:8" ht="15">
      <c r="A7" s="5" t="s">
        <v>19</v>
      </c>
      <c r="D7" s="6">
        <v>15000000</v>
      </c>
      <c r="H7" s="6">
        <v>1947</v>
      </c>
    </row>
    <row r="8" spans="1:8" ht="15">
      <c r="A8" s="5" t="s">
        <v>20</v>
      </c>
      <c r="E8" s="7">
        <v>-4</v>
      </c>
      <c r="H8" t="s">
        <v>18</v>
      </c>
    </row>
    <row r="9" spans="1:8" ht="15">
      <c r="A9" s="5" t="s">
        <v>21</v>
      </c>
      <c r="E9" s="7">
        <v>-4</v>
      </c>
      <c r="H9" t="s">
        <v>18</v>
      </c>
    </row>
    <row r="10" spans="1:9" ht="15">
      <c r="A10" s="5" t="s">
        <v>22</v>
      </c>
      <c r="D10" t="s">
        <v>18</v>
      </c>
      <c r="H10" t="s">
        <v>18</v>
      </c>
      <c r="I10" s="7">
        <v>-3</v>
      </c>
    </row>
    <row r="11" spans="1:8" ht="15">
      <c r="A11" s="5" t="s">
        <v>23</v>
      </c>
      <c r="D11" s="6">
        <v>1312500</v>
      </c>
      <c r="H11" s="6">
        <v>171</v>
      </c>
    </row>
    <row r="12" spans="1:9" ht="15">
      <c r="A12" t="s">
        <v>24</v>
      </c>
      <c r="C12" s="8">
        <v>31312500</v>
      </c>
      <c r="D12" s="8"/>
      <c r="G12" s="8">
        <v>4065</v>
      </c>
      <c r="H12" s="8"/>
      <c r="I12" s="7">
        <v>-6</v>
      </c>
    </row>
  </sheetData>
  <sheetProtection selectLockedCells="1" selectUnlockedCells="1"/>
  <mergeCells count="5">
    <mergeCell ref="A2:F2"/>
    <mergeCell ref="C4:D4"/>
    <mergeCell ref="G4:H4"/>
    <mergeCell ref="C12:D12"/>
    <mergeCell ref="G12:H1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3.7109375" style="0" customWidth="1"/>
    <col min="2" max="2" width="14.7109375" style="0" customWidth="1"/>
    <col min="3" max="16384" width="8.7109375" style="0" customWidth="1"/>
  </cols>
  <sheetData>
    <row r="2" spans="1:6" ht="15">
      <c r="A2" s="1" t="s">
        <v>230</v>
      </c>
      <c r="B2" s="1"/>
      <c r="C2" s="1"/>
      <c r="D2" s="1"/>
      <c r="E2" s="1"/>
      <c r="F2" s="1"/>
    </row>
    <row r="4" ht="15">
      <c r="A4" t="s">
        <v>218</v>
      </c>
    </row>
    <row r="5" ht="15">
      <c r="B5" t="s">
        <v>231</v>
      </c>
    </row>
    <row r="6" ht="15">
      <c r="A6" t="s">
        <v>232</v>
      </c>
    </row>
    <row r="7" ht="15">
      <c r="B7" t="s">
        <v>231</v>
      </c>
    </row>
    <row r="9" ht="15">
      <c r="A9" t="s">
        <v>233</v>
      </c>
    </row>
    <row r="11" ht="15">
      <c r="A11" t="s">
        <v>234</v>
      </c>
    </row>
    <row r="13" ht="15">
      <c r="A13" t="s">
        <v>235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100.8515625" style="0" customWidth="1"/>
    <col min="3" max="16384" width="8.7109375" style="0" customWidth="1"/>
  </cols>
  <sheetData>
    <row r="2" spans="1:6" ht="15">
      <c r="A2" s="1" t="s">
        <v>238</v>
      </c>
      <c r="B2" s="1"/>
      <c r="C2" s="1"/>
      <c r="D2" s="1"/>
      <c r="E2" s="1"/>
      <c r="F2" s="1"/>
    </row>
    <row r="4" spans="1:2" ht="39.75" customHeight="1">
      <c r="A4" s="13" t="s">
        <v>239</v>
      </c>
      <c r="B4" s="5" t="s">
        <v>240</v>
      </c>
    </row>
    <row r="5" ht="39.75" customHeight="1">
      <c r="B5" s="13" t="s">
        <v>241</v>
      </c>
    </row>
    <row r="6" ht="39.75" customHeight="1">
      <c r="B6" s="5" t="s">
        <v>242</v>
      </c>
    </row>
    <row r="7" ht="39.75" customHeight="1">
      <c r="B7" s="13" t="s">
        <v>243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1.7109375" style="0" customWidth="1"/>
    <col min="3" max="16384" width="8.7109375" style="0" customWidth="1"/>
  </cols>
  <sheetData>
    <row r="2" spans="1:6" ht="15">
      <c r="A2" s="1" t="s">
        <v>244</v>
      </c>
      <c r="B2" s="1"/>
      <c r="C2" s="1"/>
      <c r="D2" s="1"/>
      <c r="E2" s="1"/>
      <c r="F2" s="1"/>
    </row>
    <row r="4" ht="15">
      <c r="B4" t="s">
        <v>215</v>
      </c>
    </row>
    <row r="6" ht="15">
      <c r="B6" t="s">
        <v>245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9.7109375" style="0" customWidth="1"/>
    <col min="4" max="16384" width="8.7109375" style="0" customWidth="1"/>
  </cols>
  <sheetData>
    <row r="2" spans="1:6" ht="15">
      <c r="A2" s="1" t="s">
        <v>246</v>
      </c>
      <c r="B2" s="1"/>
      <c r="C2" s="1"/>
      <c r="D2" s="1"/>
      <c r="E2" s="1"/>
      <c r="F2" s="1"/>
    </row>
    <row r="4" spans="1:3" ht="15">
      <c r="A4" s="2" t="s">
        <v>247</v>
      </c>
      <c r="C4" t="s">
        <v>248</v>
      </c>
    </row>
    <row r="6" ht="15">
      <c r="A6" t="s">
        <v>249</v>
      </c>
    </row>
    <row r="7" spans="1:3" ht="15">
      <c r="A7" t="s">
        <v>250</v>
      </c>
      <c r="C7" t="s">
        <v>251</v>
      </c>
    </row>
    <row r="8" spans="1:3" ht="15">
      <c r="A8" t="s">
        <v>252</v>
      </c>
      <c r="C8" t="s">
        <v>253</v>
      </c>
    </row>
    <row r="10" ht="15">
      <c r="A10" t="s">
        <v>254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2" width="8.7109375" style="0" customWidth="1"/>
    <col min="3" max="16384" width="8.7109375" style="0" customWidth="1"/>
  </cols>
  <sheetData>
    <row r="2" spans="1:6" ht="15">
      <c r="A2" s="1" t="s">
        <v>255</v>
      </c>
      <c r="B2" s="1"/>
      <c r="C2" s="1"/>
      <c r="D2" s="1"/>
      <c r="E2" s="1"/>
      <c r="F2" s="1"/>
    </row>
    <row r="4" spans="2:3" ht="15">
      <c r="B4" s="9" t="s">
        <v>215</v>
      </c>
      <c r="C4" s="9"/>
    </row>
    <row r="5" spans="2:3" ht="15">
      <c r="B5" s="9"/>
      <c r="C5" s="9"/>
    </row>
    <row r="6" spans="2:3" ht="15">
      <c r="B6" s="9"/>
      <c r="C6" s="9"/>
    </row>
    <row r="7" spans="2:3" ht="15">
      <c r="B7" s="9" t="s">
        <v>256</v>
      </c>
      <c r="C7" s="9"/>
    </row>
    <row r="8" spans="2:3" ht="15">
      <c r="B8" s="9"/>
      <c r="C8" s="9"/>
    </row>
    <row r="9" spans="2:3" ht="15">
      <c r="B9" s="9"/>
      <c r="C9" s="9"/>
    </row>
    <row r="10" spans="2:3" ht="15">
      <c r="B10" s="9" t="s">
        <v>257</v>
      </c>
      <c r="C10" s="9"/>
    </row>
    <row r="11" spans="2:3" ht="15">
      <c r="B11" s="9"/>
      <c r="C11" s="9"/>
    </row>
    <row r="12" spans="2:3" ht="15">
      <c r="B12" s="9"/>
      <c r="C12" s="9"/>
    </row>
    <row r="13" spans="2:3" ht="15">
      <c r="B13" s="9" t="s">
        <v>258</v>
      </c>
      <c r="C13" s="9"/>
    </row>
    <row r="14" spans="2:3" ht="15">
      <c r="B14" s="9"/>
      <c r="C14" s="9"/>
    </row>
    <row r="15" spans="2:3" ht="15">
      <c r="B15" s="9"/>
      <c r="C15" s="9"/>
    </row>
    <row r="16" spans="2:3" ht="15">
      <c r="B16" s="9" t="s">
        <v>259</v>
      </c>
      <c r="C16" s="9"/>
    </row>
    <row r="17" spans="2:3" ht="15">
      <c r="B17" s="9"/>
      <c r="C17" s="9"/>
    </row>
    <row r="18" ht="15">
      <c r="B18" t="s">
        <v>232</v>
      </c>
    </row>
  </sheetData>
  <sheetProtection selectLockedCells="1" selectUnlockedCells="1"/>
  <mergeCells count="15">
    <mergeCell ref="A2:F2"/>
    <mergeCell ref="B4:C4"/>
    <mergeCell ref="B5:C5"/>
    <mergeCell ref="B6:C6"/>
    <mergeCell ref="B7:C7"/>
    <mergeCell ref="B8:C8"/>
    <mergeCell ref="B9:C9"/>
    <mergeCell ref="B10:C10"/>
    <mergeCell ref="B11:C11"/>
    <mergeCell ref="B12:C12"/>
    <mergeCell ref="B13:C13"/>
    <mergeCell ref="B14:C14"/>
    <mergeCell ref="B15:C15"/>
    <mergeCell ref="B16:C16"/>
    <mergeCell ref="B17:C1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3" t="s">
        <v>25</v>
      </c>
      <c r="D2" s="3"/>
      <c r="E2" s="3"/>
      <c r="F2" s="3"/>
      <c r="G2" s="3"/>
      <c r="H2" s="3"/>
      <c r="K2" s="9"/>
      <c r="L2" s="9"/>
    </row>
    <row r="3" spans="3:12" ht="39.75" customHeight="1">
      <c r="C3" s="1" t="s">
        <v>26</v>
      </c>
      <c r="D3" s="1"/>
      <c r="G3" s="3" t="s">
        <v>27</v>
      </c>
      <c r="H3" s="3"/>
      <c r="K3" s="3" t="s">
        <v>28</v>
      </c>
      <c r="L3" s="3"/>
    </row>
    <row r="4" spans="3:12" ht="15">
      <c r="C4" s="1" t="s">
        <v>29</v>
      </c>
      <c r="D4" s="1"/>
      <c r="G4" s="1" t="s">
        <v>29</v>
      </c>
      <c r="H4" s="1"/>
      <c r="K4" s="1" t="s">
        <v>29</v>
      </c>
      <c r="L4" s="1"/>
    </row>
    <row r="5" spans="1:12" ht="15">
      <c r="A5" s="2" t="s">
        <v>30</v>
      </c>
      <c r="C5" s="9"/>
      <c r="D5" s="9"/>
      <c r="G5" s="9"/>
      <c r="H5" s="9"/>
      <c r="K5" s="9"/>
      <c r="L5" s="9"/>
    </row>
    <row r="6" spans="1:12" ht="15">
      <c r="A6" t="s">
        <v>31</v>
      </c>
      <c r="D6" s="6">
        <v>7950986</v>
      </c>
      <c r="H6" s="6">
        <v>30388740</v>
      </c>
      <c r="L6" s="6">
        <v>39591193</v>
      </c>
    </row>
    <row r="7" spans="1:12" ht="15">
      <c r="A7" t="s">
        <v>32</v>
      </c>
      <c r="D7" s="6">
        <v>22437754</v>
      </c>
      <c r="H7" t="s">
        <v>18</v>
      </c>
      <c r="L7" t="s">
        <v>18</v>
      </c>
    </row>
    <row r="8" spans="1:12" ht="15">
      <c r="A8" t="s">
        <v>33</v>
      </c>
      <c r="D8" s="6">
        <v>33184104</v>
      </c>
      <c r="H8" s="6">
        <v>33184104</v>
      </c>
      <c r="L8" s="6">
        <v>37456929</v>
      </c>
    </row>
    <row r="9" spans="1:12" ht="15">
      <c r="A9" t="s">
        <v>34</v>
      </c>
      <c r="D9" s="6">
        <v>25618</v>
      </c>
      <c r="H9" s="6">
        <v>25618</v>
      </c>
      <c r="L9" s="6">
        <v>25618</v>
      </c>
    </row>
    <row r="10" spans="1:12" ht="15">
      <c r="A10" t="s">
        <v>35</v>
      </c>
      <c r="D10" s="7">
        <v>-43760545</v>
      </c>
      <c r="H10" s="7">
        <v>-43760545</v>
      </c>
      <c r="L10" s="7">
        <v>-43760545</v>
      </c>
    </row>
    <row r="11" spans="1:12" ht="15">
      <c r="A11" t="s">
        <v>36</v>
      </c>
      <c r="D11" s="7">
        <v>-2315532</v>
      </c>
      <c r="H11" s="7">
        <v>-2315532</v>
      </c>
      <c r="L11" s="7">
        <v>-2315532</v>
      </c>
    </row>
    <row r="12" spans="1:12" ht="15">
      <c r="A12" s="2" t="s">
        <v>37</v>
      </c>
      <c r="D12" s="6">
        <v>17522385</v>
      </c>
      <c r="H12" s="6">
        <v>17522385</v>
      </c>
      <c r="L12" s="6">
        <v>30997663</v>
      </c>
    </row>
    <row r="13" spans="1:12" ht="15">
      <c r="A13" s="2" t="s">
        <v>38</v>
      </c>
      <c r="D13" s="6">
        <v>17522385</v>
      </c>
      <c r="H13" s="6">
        <v>17522385</v>
      </c>
      <c r="L13" s="6">
        <v>30997663</v>
      </c>
    </row>
  </sheetData>
  <sheetProtection selectLockedCells="1" selectUnlockedCells="1"/>
  <mergeCells count="11">
    <mergeCell ref="C2:H2"/>
    <mergeCell ref="K2:L2"/>
    <mergeCell ref="C3:D3"/>
    <mergeCell ref="G3:H3"/>
    <mergeCell ref="K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T44"/>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39</v>
      </c>
      <c r="B2" s="1"/>
      <c r="C2" s="1"/>
      <c r="D2" s="1"/>
      <c r="E2" s="1"/>
      <c r="F2" s="1"/>
    </row>
    <row r="4" spans="3:20" ht="39.75" customHeight="1">
      <c r="C4" s="4" t="s">
        <v>40</v>
      </c>
      <c r="D4" s="4"/>
      <c r="G4" s="4" t="s">
        <v>41</v>
      </c>
      <c r="H4" s="4"/>
      <c r="K4" s="4" t="s">
        <v>42</v>
      </c>
      <c r="L4" s="4"/>
      <c r="O4" s="4" t="s">
        <v>43</v>
      </c>
      <c r="P4" s="4"/>
      <c r="S4" s="4" t="s">
        <v>44</v>
      </c>
      <c r="T4" s="4"/>
    </row>
    <row r="5" spans="3:20" ht="15">
      <c r="C5" s="9" t="s">
        <v>45</v>
      </c>
      <c r="D5" s="9"/>
      <c r="G5" s="9" t="s">
        <v>45</v>
      </c>
      <c r="H5" s="9"/>
      <c r="K5" s="9"/>
      <c r="L5" s="9"/>
      <c r="O5" s="9"/>
      <c r="P5" s="9"/>
      <c r="S5" s="9"/>
      <c r="T5" s="9"/>
    </row>
    <row r="6" spans="1:20" ht="15">
      <c r="A6" t="s">
        <v>46</v>
      </c>
      <c r="C6" s="9"/>
      <c r="D6" s="9"/>
      <c r="G6" s="9"/>
      <c r="H6" s="9"/>
      <c r="K6" s="9"/>
      <c r="L6" s="9"/>
      <c r="O6" s="9"/>
      <c r="P6" s="9"/>
      <c r="S6" s="9"/>
      <c r="T6" s="9"/>
    </row>
    <row r="7" spans="1:20" ht="15">
      <c r="A7" t="s">
        <v>47</v>
      </c>
      <c r="C7" s="8">
        <v>327273</v>
      </c>
      <c r="D7" s="8"/>
      <c r="G7" s="8">
        <v>239792</v>
      </c>
      <c r="H7" s="8"/>
      <c r="K7" s="8">
        <v>535166</v>
      </c>
      <c r="L7" s="8"/>
      <c r="O7" s="8">
        <v>383450</v>
      </c>
      <c r="P7" s="8"/>
      <c r="S7" s="9" t="s">
        <v>48</v>
      </c>
      <c r="T7" s="9"/>
    </row>
    <row r="8" ht="15">
      <c r="A8" t="s">
        <v>49</v>
      </c>
    </row>
    <row r="9" spans="1:20" ht="15">
      <c r="A9" t="s">
        <v>50</v>
      </c>
      <c r="D9" s="7">
        <v>-436171</v>
      </c>
      <c r="H9" s="7">
        <v>-371218</v>
      </c>
      <c r="L9" s="7">
        <v>-794545</v>
      </c>
      <c r="P9" s="7">
        <v>-318011</v>
      </c>
      <c r="T9" t="s">
        <v>18</v>
      </c>
    </row>
    <row r="10" spans="1:20" ht="15">
      <c r="A10" t="s">
        <v>51</v>
      </c>
      <c r="D10" s="7">
        <v>-4315033</v>
      </c>
      <c r="H10" s="7">
        <v>-2714217</v>
      </c>
      <c r="L10" s="7">
        <v>-6939051</v>
      </c>
      <c r="P10" s="7">
        <v>-3101432</v>
      </c>
      <c r="T10" s="7">
        <v>-2560323</v>
      </c>
    </row>
    <row r="11" spans="1:20" ht="15">
      <c r="A11" t="s">
        <v>52</v>
      </c>
      <c r="D11" s="7">
        <v>-2076634</v>
      </c>
      <c r="H11" s="7">
        <v>-3232916</v>
      </c>
      <c r="L11" s="7">
        <v>-7373425</v>
      </c>
      <c r="P11" s="7">
        <v>-4919626</v>
      </c>
      <c r="T11" s="7">
        <v>-1480093</v>
      </c>
    </row>
    <row r="12" spans="1:20" ht="15">
      <c r="A12" t="s">
        <v>53</v>
      </c>
      <c r="D12" s="7">
        <v>-1540304</v>
      </c>
      <c r="H12" s="7">
        <v>-2008774</v>
      </c>
      <c r="L12" s="7">
        <v>-3405705</v>
      </c>
      <c r="P12" s="7">
        <v>-1811770</v>
      </c>
      <c r="T12" s="7">
        <v>-1395490</v>
      </c>
    </row>
    <row r="13" spans="1:20" ht="15">
      <c r="A13" t="s">
        <v>54</v>
      </c>
      <c r="D13" s="7">
        <v>-641457</v>
      </c>
      <c r="H13" s="7">
        <v>-120788</v>
      </c>
      <c r="L13" s="7">
        <v>-220891</v>
      </c>
      <c r="P13" s="7">
        <v>-560709</v>
      </c>
      <c r="T13" s="7">
        <v>-257177</v>
      </c>
    </row>
    <row r="14" spans="1:20" ht="15">
      <c r="A14" s="2" t="s">
        <v>55</v>
      </c>
      <c r="D14" s="7">
        <v>-9009599</v>
      </c>
      <c r="H14" s="7">
        <v>-8447913</v>
      </c>
      <c r="L14" s="7">
        <v>-18733617</v>
      </c>
      <c r="P14" s="7">
        <v>-10711548</v>
      </c>
      <c r="T14" s="7">
        <v>-5693083</v>
      </c>
    </row>
    <row r="15" ht="15">
      <c r="A15" t="s">
        <v>56</v>
      </c>
    </row>
    <row r="16" spans="1:20" ht="15">
      <c r="A16" t="s">
        <v>57</v>
      </c>
      <c r="D16" s="6">
        <v>192134</v>
      </c>
      <c r="H16" s="6">
        <v>315977</v>
      </c>
      <c r="L16" s="7">
        <v>-81839</v>
      </c>
      <c r="P16" s="6">
        <v>501522</v>
      </c>
      <c r="T16" s="6">
        <v>3912500</v>
      </c>
    </row>
    <row r="17" spans="1:20" ht="15">
      <c r="A17" t="s">
        <v>58</v>
      </c>
      <c r="D17" s="6">
        <v>1635939</v>
      </c>
      <c r="H17" s="6">
        <v>1147199</v>
      </c>
      <c r="L17" s="6">
        <v>1147190</v>
      </c>
      <c r="P17" t="s">
        <v>18</v>
      </c>
      <c r="T17" t="s">
        <v>18</v>
      </c>
    </row>
    <row r="18" spans="1:20" ht="15">
      <c r="A18" t="s">
        <v>59</v>
      </c>
      <c r="D18" s="7">
        <v>-101233</v>
      </c>
      <c r="H18" s="6">
        <v>310195</v>
      </c>
      <c r="L18" s="6">
        <v>87599</v>
      </c>
      <c r="P18" s="7">
        <v>-974444</v>
      </c>
      <c r="T18" s="7">
        <v>-827501</v>
      </c>
    </row>
    <row r="19" spans="1:20" ht="15">
      <c r="A19" t="s">
        <v>60</v>
      </c>
      <c r="D19" t="s">
        <v>18</v>
      </c>
      <c r="H19" s="6">
        <v>12334</v>
      </c>
      <c r="L19" s="6">
        <v>46717</v>
      </c>
      <c r="P19" t="s">
        <v>18</v>
      </c>
      <c r="T19" t="s">
        <v>18</v>
      </c>
    </row>
    <row r="20" spans="1:20" ht="15">
      <c r="A20" t="s">
        <v>61</v>
      </c>
      <c r="D20" t="s">
        <v>18</v>
      </c>
      <c r="H20" s="7">
        <v>-866300</v>
      </c>
      <c r="L20" s="7">
        <v>-866300</v>
      </c>
      <c r="P20" s="6">
        <v>124726</v>
      </c>
      <c r="T20" t="s">
        <v>18</v>
      </c>
    </row>
    <row r="21" spans="1:20" ht="15">
      <c r="A21" t="s">
        <v>62</v>
      </c>
      <c r="D21" t="s">
        <v>18</v>
      </c>
      <c r="H21" s="6">
        <v>1198490</v>
      </c>
      <c r="L21" s="6">
        <v>1198490</v>
      </c>
      <c r="P21" t="s">
        <v>18</v>
      </c>
      <c r="T21" t="s">
        <v>18</v>
      </c>
    </row>
    <row r="22" spans="1:20" ht="15">
      <c r="A22" t="s">
        <v>63</v>
      </c>
      <c r="D22" s="7">
        <v>-144226</v>
      </c>
      <c r="H22" s="7">
        <v>-3678566</v>
      </c>
      <c r="L22" s="7">
        <v>-3699672</v>
      </c>
      <c r="P22" s="7">
        <v>-4458191</v>
      </c>
      <c r="T22" s="6">
        <v>44269</v>
      </c>
    </row>
    <row r="23" spans="1:20" ht="15">
      <c r="A23" t="s">
        <v>64</v>
      </c>
      <c r="D23" s="6">
        <v>111398</v>
      </c>
      <c r="H23" s="6">
        <v>128444</v>
      </c>
      <c r="L23" s="6">
        <v>249328</v>
      </c>
      <c r="P23" t="s">
        <v>18</v>
      </c>
      <c r="T23" t="s">
        <v>18</v>
      </c>
    </row>
    <row r="24" spans="1:20" ht="15">
      <c r="A24" s="2" t="s">
        <v>65</v>
      </c>
      <c r="D24" s="6">
        <v>1694012</v>
      </c>
      <c r="H24" s="7">
        <v>-1432227</v>
      </c>
      <c r="L24" s="7">
        <v>-1918487</v>
      </c>
      <c r="P24" s="7">
        <v>-4806387</v>
      </c>
      <c r="T24" s="6">
        <v>3131576</v>
      </c>
    </row>
    <row r="26" spans="1:20" ht="15">
      <c r="A26" t="s">
        <v>66</v>
      </c>
      <c r="D26" s="7">
        <v>-6988314</v>
      </c>
      <c r="H26" s="7">
        <v>-9640348</v>
      </c>
      <c r="L26" s="7">
        <v>-20116938</v>
      </c>
      <c r="P26" s="7">
        <v>-15134485</v>
      </c>
      <c r="T26" s="7">
        <v>-2561507</v>
      </c>
    </row>
    <row r="27" spans="1:20" ht="15">
      <c r="A27" t="s">
        <v>67</v>
      </c>
      <c r="D27" s="7">
        <v>-783749</v>
      </c>
      <c r="H27" s="7">
        <v>-551877</v>
      </c>
      <c r="L27" s="7">
        <v>-1430176</v>
      </c>
      <c r="P27" s="7">
        <v>-302762</v>
      </c>
      <c r="T27" s="7">
        <v>-14045</v>
      </c>
    </row>
    <row r="29" spans="1:20" ht="15">
      <c r="A29" t="s">
        <v>68</v>
      </c>
      <c r="C29" s="10">
        <v>-6204565</v>
      </c>
      <c r="D29" s="10"/>
      <c r="G29" s="10">
        <v>-9088471</v>
      </c>
      <c r="H29" s="10"/>
      <c r="K29" s="10">
        <v>-18686762</v>
      </c>
      <c r="L29" s="10"/>
      <c r="O29" s="10">
        <v>-14831723</v>
      </c>
      <c r="P29" s="10"/>
      <c r="T29" s="7">
        <v>-2547462</v>
      </c>
    </row>
    <row r="31" spans="1:20" ht="15">
      <c r="A31" t="s">
        <v>69</v>
      </c>
      <c r="C31" s="11">
        <v>-0.21</v>
      </c>
      <c r="D31" s="11"/>
      <c r="G31" s="11">
        <v>-0.31</v>
      </c>
      <c r="H31" s="11"/>
      <c r="K31" s="11">
        <v>-0.64</v>
      </c>
      <c r="L31" s="11"/>
      <c r="O31" s="11">
        <v>-0.53</v>
      </c>
      <c r="P31" s="11"/>
      <c r="T31" s="12">
        <v>-0.09</v>
      </c>
    </row>
    <row r="32" spans="1:20" ht="15">
      <c r="A32" t="s">
        <v>70</v>
      </c>
      <c r="D32" s="6">
        <v>29956393</v>
      </c>
      <c r="H32" s="6">
        <v>28978151</v>
      </c>
      <c r="L32" s="6">
        <v>29008445</v>
      </c>
      <c r="P32" s="6">
        <v>27909788</v>
      </c>
      <c r="T32" s="6">
        <v>26963435</v>
      </c>
    </row>
    <row r="34" spans="1:20" ht="15">
      <c r="A34" t="s">
        <v>66</v>
      </c>
      <c r="C34" s="10">
        <v>-6988314</v>
      </c>
      <c r="D34" s="10"/>
      <c r="G34" s="10">
        <v>-9640348</v>
      </c>
      <c r="H34" s="10"/>
      <c r="K34" s="10">
        <v>-20116938</v>
      </c>
      <c r="L34" s="10"/>
      <c r="O34" s="10">
        <v>-15134485</v>
      </c>
      <c r="P34" s="10"/>
      <c r="S34" s="10">
        <v>-2561507</v>
      </c>
      <c r="T34" s="10"/>
    </row>
    <row r="36" ht="15">
      <c r="A36" t="s">
        <v>71</v>
      </c>
    </row>
    <row r="37" spans="1:20" ht="15">
      <c r="A37" t="s">
        <v>72</v>
      </c>
      <c r="D37" t="s">
        <v>18</v>
      </c>
      <c r="H37" t="s">
        <v>18</v>
      </c>
      <c r="L37" t="s">
        <v>18</v>
      </c>
      <c r="P37" s="7">
        <v>-1122251</v>
      </c>
      <c r="T37" s="7">
        <v>-367782</v>
      </c>
    </row>
    <row r="38" spans="1:20" ht="15">
      <c r="A38" t="s">
        <v>73</v>
      </c>
      <c r="D38" s="6">
        <v>31170</v>
      </c>
      <c r="H38" s="6">
        <v>2000</v>
      </c>
      <c r="L38" s="7">
        <v>-10897</v>
      </c>
      <c r="P38" s="6">
        <v>5345</v>
      </c>
      <c r="T38" t="s">
        <v>18</v>
      </c>
    </row>
    <row r="39" spans="1:20" ht="15">
      <c r="A39" t="s">
        <v>71</v>
      </c>
      <c r="D39" s="6">
        <v>31170</v>
      </c>
      <c r="H39" s="6">
        <v>2000</v>
      </c>
      <c r="L39" s="7">
        <v>-10897</v>
      </c>
      <c r="P39" s="7">
        <v>-1116906</v>
      </c>
      <c r="T39" s="7">
        <v>-367782</v>
      </c>
    </row>
    <row r="41" spans="1:20" ht="15">
      <c r="A41" t="s">
        <v>74</v>
      </c>
      <c r="D41" s="7">
        <v>-6957144</v>
      </c>
      <c r="H41" s="7">
        <v>-9638348</v>
      </c>
      <c r="L41" s="7">
        <v>-20127835</v>
      </c>
      <c r="P41" s="7">
        <v>-16251391</v>
      </c>
      <c r="T41" s="7">
        <v>-2929289</v>
      </c>
    </row>
    <row r="42" spans="1:20" ht="15">
      <c r="A42" t="s">
        <v>75</v>
      </c>
      <c r="D42" s="7">
        <v>-783751</v>
      </c>
      <c r="H42" s="7">
        <v>-551877</v>
      </c>
      <c r="L42" s="7">
        <v>-1430176</v>
      </c>
      <c r="P42" s="7">
        <v>-302762</v>
      </c>
      <c r="T42" s="7">
        <v>-14045</v>
      </c>
    </row>
    <row r="44" spans="1:20" ht="15">
      <c r="A44" t="s">
        <v>76</v>
      </c>
      <c r="C44" s="10">
        <v>-6173393</v>
      </c>
      <c r="D44" s="10"/>
      <c r="G44" s="10">
        <v>-9086471</v>
      </c>
      <c r="H44" s="10"/>
      <c r="K44" s="10">
        <v>-18697659</v>
      </c>
      <c r="L44" s="10"/>
      <c r="O44" s="10">
        <v>-15948629</v>
      </c>
      <c r="P44" s="10"/>
      <c r="S44" s="10">
        <v>-2915244</v>
      </c>
      <c r="T44" s="10"/>
    </row>
  </sheetData>
  <sheetProtection selectLockedCells="1" selectUnlockedCells="1"/>
  <mergeCells count="39">
    <mergeCell ref="A2:F2"/>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29:D29"/>
    <mergeCell ref="G29:H29"/>
    <mergeCell ref="K29:L29"/>
    <mergeCell ref="O29:P29"/>
    <mergeCell ref="C31:D31"/>
    <mergeCell ref="G31:H31"/>
    <mergeCell ref="K31:L31"/>
    <mergeCell ref="O31:P31"/>
    <mergeCell ref="C34:D34"/>
    <mergeCell ref="G34:H34"/>
    <mergeCell ref="K34:L34"/>
    <mergeCell ref="O34:P34"/>
    <mergeCell ref="S34:T34"/>
    <mergeCell ref="C44:D44"/>
    <mergeCell ref="G44:H44"/>
    <mergeCell ref="K44:L44"/>
    <mergeCell ref="O44:P44"/>
    <mergeCell ref="S44:T4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D1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2" spans="3:4" ht="39.75" customHeight="1">
      <c r="C2" s="4" t="s">
        <v>77</v>
      </c>
      <c r="D2" s="4"/>
    </row>
    <row r="3" spans="1:4" ht="15">
      <c r="A3" t="s">
        <v>78</v>
      </c>
      <c r="C3" s="9"/>
      <c r="D3" s="9"/>
    </row>
    <row r="4" spans="1:4" ht="15">
      <c r="A4" t="s">
        <v>79</v>
      </c>
      <c r="C4" s="8">
        <v>3011</v>
      </c>
      <c r="D4" s="8"/>
    </row>
    <row r="5" spans="1:4" ht="15">
      <c r="A5" s="2" t="s">
        <v>80</v>
      </c>
      <c r="D5" s="6">
        <v>3011</v>
      </c>
    </row>
    <row r="6" ht="15">
      <c r="A6" t="s">
        <v>81</v>
      </c>
    </row>
    <row r="7" spans="1:4" ht="15">
      <c r="A7" t="s">
        <v>52</v>
      </c>
      <c r="D7" s="6">
        <v>17516</v>
      </c>
    </row>
    <row r="8" spans="1:4" ht="15">
      <c r="A8" t="s">
        <v>82</v>
      </c>
      <c r="D8" s="6">
        <v>108958</v>
      </c>
    </row>
    <row r="9" spans="1:4" ht="15">
      <c r="A9" t="s">
        <v>53</v>
      </c>
      <c r="D9" s="6">
        <v>98646</v>
      </c>
    </row>
    <row r="10" spans="1:4" ht="15">
      <c r="A10" t="s">
        <v>54</v>
      </c>
      <c r="D10" s="6">
        <v>1907</v>
      </c>
    </row>
    <row r="11" spans="1:4" ht="15">
      <c r="A11" s="2" t="s">
        <v>83</v>
      </c>
      <c r="D11" s="6">
        <v>227027</v>
      </c>
    </row>
    <row r="12" spans="1:4" ht="15">
      <c r="A12" t="s">
        <v>84</v>
      </c>
      <c r="C12" s="10">
        <v>-224016</v>
      </c>
      <c r="D12" s="10"/>
    </row>
    <row r="14" ht="15">
      <c r="A14" t="s">
        <v>85</v>
      </c>
    </row>
    <row r="15" spans="1:4" ht="15">
      <c r="A15" t="s">
        <v>86</v>
      </c>
      <c r="C15" s="10">
        <v>-15327</v>
      </c>
      <c r="D15" s="10"/>
    </row>
    <row r="16" spans="1:4" ht="15">
      <c r="A16" t="s">
        <v>87</v>
      </c>
      <c r="D16" s="7">
        <v>-386741</v>
      </c>
    </row>
    <row r="17" spans="1:4" ht="15">
      <c r="A17" t="s">
        <v>88</v>
      </c>
      <c r="D17" s="7">
        <v>-402068</v>
      </c>
    </row>
    <row r="19" spans="1:4" ht="15">
      <c r="A19" t="s">
        <v>89</v>
      </c>
      <c r="C19" s="10">
        <v>-626084</v>
      </c>
      <c r="D19" s="10"/>
    </row>
  </sheetData>
  <sheetProtection selectLockedCells="1" selectUnlockedCells="1"/>
  <mergeCells count="6">
    <mergeCell ref="C2:D2"/>
    <mergeCell ref="C3:D3"/>
    <mergeCell ref="C4:D4"/>
    <mergeCell ref="C12:D12"/>
    <mergeCell ref="C15:D15"/>
    <mergeCell ref="C19:D1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4" t="s">
        <v>90</v>
      </c>
      <c r="D2" s="4"/>
      <c r="G2" s="4" t="s">
        <v>91</v>
      </c>
      <c r="H2" s="4"/>
      <c r="K2" s="4" t="s">
        <v>92</v>
      </c>
      <c r="L2" s="4"/>
      <c r="O2" s="4" t="s">
        <v>93</v>
      </c>
      <c r="P2" s="4"/>
    </row>
    <row r="3" spans="3:16" ht="15">
      <c r="C3" s="9" t="s">
        <v>45</v>
      </c>
      <c r="D3" s="9"/>
      <c r="G3" s="9"/>
      <c r="H3" s="9"/>
      <c r="K3" s="9"/>
      <c r="L3" s="9"/>
      <c r="O3" s="9"/>
      <c r="P3" s="9"/>
    </row>
    <row r="4" spans="1:16" ht="15">
      <c r="A4" t="s">
        <v>94</v>
      </c>
      <c r="C4" s="8">
        <v>4426543</v>
      </c>
      <c r="D4" s="8"/>
      <c r="G4" s="8">
        <v>6356284</v>
      </c>
      <c r="H4" s="8"/>
      <c r="K4" s="8">
        <v>27121576</v>
      </c>
      <c r="L4" s="8"/>
      <c r="O4" s="8">
        <v>18698455</v>
      </c>
      <c r="P4" s="8"/>
    </row>
    <row r="5" spans="1:16" ht="15">
      <c r="A5" s="2" t="s">
        <v>95</v>
      </c>
      <c r="D5" s="6">
        <v>6128019</v>
      </c>
      <c r="H5" s="6">
        <v>8032881</v>
      </c>
      <c r="L5" s="6">
        <v>28722941</v>
      </c>
      <c r="P5" s="6">
        <v>20283399</v>
      </c>
    </row>
    <row r="6" spans="1:16" ht="15">
      <c r="A6" s="2" t="s">
        <v>96</v>
      </c>
      <c r="D6" s="6">
        <v>23309075</v>
      </c>
      <c r="H6" s="6">
        <v>23954218</v>
      </c>
      <c r="L6" s="6">
        <v>45074640</v>
      </c>
      <c r="P6" s="6">
        <v>31559982</v>
      </c>
    </row>
    <row r="7" spans="1:16" ht="15">
      <c r="A7" s="2" t="s">
        <v>97</v>
      </c>
      <c r="D7" s="6">
        <v>3080408</v>
      </c>
      <c r="H7" s="6">
        <v>2674675</v>
      </c>
      <c r="L7" s="6">
        <v>12184865</v>
      </c>
      <c r="P7" s="6">
        <v>1330734</v>
      </c>
    </row>
    <row r="8" spans="1:16" ht="15">
      <c r="A8" s="2" t="s">
        <v>98</v>
      </c>
      <c r="D8" s="6">
        <v>5786690</v>
      </c>
      <c r="H8" s="6">
        <v>9102466</v>
      </c>
      <c r="L8" s="6">
        <v>12328738</v>
      </c>
      <c r="P8" s="6">
        <v>1330734</v>
      </c>
    </row>
    <row r="9" spans="1:16" ht="15">
      <c r="A9" s="2" t="s">
        <v>99</v>
      </c>
      <c r="D9" s="6">
        <v>19837917</v>
      </c>
      <c r="H9" s="6">
        <v>16361208</v>
      </c>
      <c r="L9" s="6">
        <v>33114435</v>
      </c>
      <c r="P9" s="6">
        <v>30243293</v>
      </c>
    </row>
    <row r="10" spans="1:16" ht="15">
      <c r="A10" t="s">
        <v>36</v>
      </c>
      <c r="D10" s="7">
        <v>-2315532</v>
      </c>
      <c r="H10" s="7">
        <v>-1509456</v>
      </c>
      <c r="L10" s="7">
        <v>-368533</v>
      </c>
      <c r="P10" s="7">
        <v>-14045</v>
      </c>
    </row>
    <row r="11" spans="1:16" ht="15">
      <c r="A11" s="2" t="s">
        <v>37</v>
      </c>
      <c r="D11" s="6">
        <v>17522385</v>
      </c>
      <c r="H11" s="6">
        <v>14851752</v>
      </c>
      <c r="L11" s="6">
        <v>32745902</v>
      </c>
      <c r="P11" s="6">
        <v>30229248</v>
      </c>
    </row>
    <row r="12" spans="1:16" ht="15">
      <c r="A12" s="2" t="s">
        <v>100</v>
      </c>
      <c r="C12" s="8">
        <v>23309075</v>
      </c>
      <c r="D12" s="8"/>
      <c r="G12" s="8">
        <v>23954218</v>
      </c>
      <c r="H12" s="8"/>
      <c r="K12" s="8">
        <v>45074640</v>
      </c>
      <c r="L12" s="8"/>
      <c r="O12" s="8">
        <v>31559982</v>
      </c>
      <c r="P12" s="8"/>
    </row>
  </sheetData>
  <sheetProtection selectLockedCells="1" selectUnlockedCells="1"/>
  <mergeCells count="16">
    <mergeCell ref="C2:D2"/>
    <mergeCell ref="G2:H2"/>
    <mergeCell ref="K2:L2"/>
    <mergeCell ref="O2:P2"/>
    <mergeCell ref="C3:D3"/>
    <mergeCell ref="G3:H3"/>
    <mergeCell ref="K3:L3"/>
    <mergeCell ref="O3:P3"/>
    <mergeCell ref="C4:D4"/>
    <mergeCell ref="G4:H4"/>
    <mergeCell ref="K4:L4"/>
    <mergeCell ref="O4:P4"/>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F1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9" width="10.7109375" style="0" customWidth="1"/>
    <col min="30" max="31" width="8.7109375" style="0" customWidth="1"/>
    <col min="32" max="32" width="10.7109375" style="0" customWidth="1"/>
    <col min="33" max="16384" width="8.7109375" style="0" customWidth="1"/>
  </cols>
  <sheetData>
    <row r="2" spans="1:6" ht="15">
      <c r="A2" s="1" t="s">
        <v>101</v>
      </c>
      <c r="B2" s="1"/>
      <c r="C2" s="1"/>
      <c r="D2" s="1"/>
      <c r="E2" s="1"/>
      <c r="F2" s="1"/>
    </row>
    <row r="4" spans="1:32" ht="39.75" customHeight="1">
      <c r="A4" t="s">
        <v>102</v>
      </c>
      <c r="C4" s="4" t="s">
        <v>103</v>
      </c>
      <c r="D4" s="4"/>
      <c r="G4" s="3" t="s">
        <v>104</v>
      </c>
      <c r="H4" s="3"/>
      <c r="K4" s="4" t="s">
        <v>105</v>
      </c>
      <c r="L4" s="4"/>
      <c r="O4" s="4" t="s">
        <v>106</v>
      </c>
      <c r="P4" s="4"/>
      <c r="S4" s="3" t="s">
        <v>107</v>
      </c>
      <c r="T4" s="3"/>
      <c r="W4" s="4" t="s">
        <v>108</v>
      </c>
      <c r="X4" s="4"/>
      <c r="AA4" s="4" t="s">
        <v>109</v>
      </c>
      <c r="AB4" s="4"/>
      <c r="AE4" s="3" t="s">
        <v>110</v>
      </c>
      <c r="AF4" s="3"/>
    </row>
    <row r="5" spans="1:32" ht="39.75" customHeight="1">
      <c r="A5" s="13" t="s">
        <v>111</v>
      </c>
      <c r="D5">
        <v>2019</v>
      </c>
      <c r="H5" s="6">
        <v>288000</v>
      </c>
      <c r="L5" s="6">
        <v>24000</v>
      </c>
      <c r="P5" s="6">
        <v>148275</v>
      </c>
      <c r="T5" s="6">
        <v>129791</v>
      </c>
      <c r="X5" s="6">
        <v>2308</v>
      </c>
      <c r="AB5" t="s">
        <v>18</v>
      </c>
      <c r="AF5" s="6">
        <v>592374</v>
      </c>
    </row>
    <row r="7" spans="1:32" ht="39.75" customHeight="1">
      <c r="A7" s="13" t="s">
        <v>112</v>
      </c>
      <c r="D7">
        <v>2019</v>
      </c>
      <c r="H7" s="6">
        <v>240000</v>
      </c>
      <c r="L7" s="6">
        <v>20000</v>
      </c>
      <c r="P7" s="6">
        <v>148275</v>
      </c>
      <c r="T7" s="6">
        <v>129791</v>
      </c>
      <c r="X7" s="6">
        <v>2308</v>
      </c>
      <c r="AB7" t="s">
        <v>18</v>
      </c>
      <c r="AF7" s="6">
        <v>540374</v>
      </c>
    </row>
    <row r="9" spans="1:32" ht="39.75" customHeight="1">
      <c r="A9" s="13" t="s">
        <v>113</v>
      </c>
      <c r="D9">
        <v>2019</v>
      </c>
      <c r="H9" s="6">
        <v>279295</v>
      </c>
      <c r="L9" s="6">
        <v>23275</v>
      </c>
      <c r="P9" s="6">
        <v>148275</v>
      </c>
      <c r="T9" s="6">
        <v>129791</v>
      </c>
      <c r="X9" s="6">
        <v>2308</v>
      </c>
      <c r="AB9" s="6">
        <v>112</v>
      </c>
      <c r="AC9" s="7">
        <v>-6</v>
      </c>
      <c r="AF9" s="6">
        <v>583056</v>
      </c>
    </row>
    <row r="11" spans="1:32" ht="39.75" customHeight="1">
      <c r="A11" s="13" t="s">
        <v>114</v>
      </c>
      <c r="D11">
        <v>2019</v>
      </c>
      <c r="H11" s="6">
        <v>196000</v>
      </c>
      <c r="L11" s="6">
        <v>65333</v>
      </c>
      <c r="P11" s="6">
        <v>70040</v>
      </c>
      <c r="T11" s="6">
        <v>61310</v>
      </c>
      <c r="X11" s="6">
        <v>2308</v>
      </c>
      <c r="AB11" t="s">
        <v>18</v>
      </c>
      <c r="AF11" s="6">
        <v>394991</v>
      </c>
    </row>
    <row r="13" spans="1:32" ht="39.75" customHeight="1">
      <c r="A13" s="13" t="s">
        <v>115</v>
      </c>
      <c r="D13">
        <v>2019</v>
      </c>
      <c r="H13" s="6">
        <v>168000</v>
      </c>
      <c r="L13" s="6">
        <v>18667</v>
      </c>
      <c r="P13" s="6">
        <v>148275</v>
      </c>
      <c r="T13" s="6">
        <v>129791</v>
      </c>
      <c r="X13" s="6">
        <v>2308</v>
      </c>
      <c r="AB13" t="s">
        <v>18</v>
      </c>
      <c r="AF13" s="6">
        <v>467041</v>
      </c>
    </row>
    <row r="15" spans="1:32" ht="39.75" customHeight="1">
      <c r="A15" s="13" t="s">
        <v>116</v>
      </c>
      <c r="D15">
        <v>2019</v>
      </c>
      <c r="H15" s="6">
        <v>72000</v>
      </c>
      <c r="L15" s="6">
        <v>8000</v>
      </c>
      <c r="P15" s="6">
        <v>11440</v>
      </c>
      <c r="T15" s="6">
        <v>10012</v>
      </c>
      <c r="X15" s="6">
        <v>2308</v>
      </c>
      <c r="AB15" t="s">
        <v>18</v>
      </c>
      <c r="AF15" s="6">
        <v>103760</v>
      </c>
    </row>
    <row r="17" spans="1:32" ht="15">
      <c r="A17" s="2" t="s">
        <v>117</v>
      </c>
      <c r="D17">
        <v>2019</v>
      </c>
      <c r="H17" s="6">
        <v>30000</v>
      </c>
      <c r="L17" t="s">
        <v>18</v>
      </c>
      <c r="P17" t="s">
        <v>18</v>
      </c>
      <c r="T17" t="s">
        <v>18</v>
      </c>
      <c r="X17" t="s">
        <v>18</v>
      </c>
      <c r="AB17" t="s">
        <v>18</v>
      </c>
      <c r="AF17" s="6">
        <v>30000</v>
      </c>
    </row>
  </sheetData>
  <sheetProtection selectLockedCells="1" selectUnlockedCells="1"/>
  <mergeCells count="9">
    <mergeCell ref="A2:F2"/>
    <mergeCell ref="C4:D4"/>
    <mergeCell ref="G4:H4"/>
    <mergeCell ref="K4:L4"/>
    <mergeCell ref="O4:P4"/>
    <mergeCell ref="S4:T4"/>
    <mergeCell ref="W4:X4"/>
    <mergeCell ref="AA4:AB4"/>
    <mergeCell ref="AE4:AF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20.7109375" style="0" customWidth="1"/>
    <col min="2" max="3" width="8.7109375" style="0" customWidth="1"/>
    <col min="4" max="5" width="10.7109375" style="0" customWidth="1"/>
    <col min="6"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0.7109375" style="0" customWidth="1"/>
    <col min="29" max="16384" width="8.7109375" style="0" customWidth="1"/>
  </cols>
  <sheetData>
    <row r="2" spans="1:6" ht="15">
      <c r="A2" s="1" t="s">
        <v>118</v>
      </c>
      <c r="B2" s="1"/>
      <c r="C2" s="1"/>
      <c r="D2" s="1"/>
      <c r="E2" s="1"/>
      <c r="F2" s="1"/>
    </row>
    <row r="4" spans="1:28" ht="39.75" customHeight="1">
      <c r="A4" t="s">
        <v>119</v>
      </c>
      <c r="C4" s="4" t="s">
        <v>120</v>
      </c>
      <c r="D4" s="4"/>
      <c r="G4" s="4" t="s">
        <v>121</v>
      </c>
      <c r="H4" s="4"/>
      <c r="K4" s="4" t="s">
        <v>106</v>
      </c>
      <c r="L4" s="4"/>
      <c r="O4" s="4" t="s">
        <v>122</v>
      </c>
      <c r="P4" s="4"/>
      <c r="S4" s="4" t="s">
        <v>123</v>
      </c>
      <c r="T4" s="4"/>
      <c r="W4" s="4" t="s">
        <v>109</v>
      </c>
      <c r="X4" s="4"/>
      <c r="AA4" s="3" t="s">
        <v>110</v>
      </c>
      <c r="AB4" s="3"/>
    </row>
    <row r="5" spans="1:28" ht="15">
      <c r="A5" s="2" t="s">
        <v>124</v>
      </c>
      <c r="D5" s="6">
        <v>48000</v>
      </c>
      <c r="E5" s="7">
        <v>-2</v>
      </c>
      <c r="H5" t="s">
        <v>18</v>
      </c>
      <c r="L5" s="6">
        <v>14832</v>
      </c>
      <c r="P5" s="6">
        <v>12987</v>
      </c>
      <c r="T5" t="s">
        <v>18</v>
      </c>
      <c r="X5" t="s">
        <v>18</v>
      </c>
      <c r="AB5" s="6">
        <v>75819</v>
      </c>
    </row>
    <row r="6" spans="1:28" ht="15">
      <c r="A6" s="2" t="s">
        <v>125</v>
      </c>
      <c r="D6" s="6">
        <v>30000</v>
      </c>
      <c r="H6" t="s">
        <v>18</v>
      </c>
      <c r="L6" s="6">
        <v>14832</v>
      </c>
      <c r="P6" s="6">
        <v>12987</v>
      </c>
      <c r="T6" t="s">
        <v>18</v>
      </c>
      <c r="X6" t="s">
        <v>18</v>
      </c>
      <c r="AB6" s="6">
        <v>57819</v>
      </c>
    </row>
    <row r="7" spans="1:28" ht="15">
      <c r="A7" s="2" t="s">
        <v>126</v>
      </c>
      <c r="D7" s="6">
        <v>30000</v>
      </c>
      <c r="H7" t="s">
        <v>18</v>
      </c>
      <c r="L7" s="6">
        <v>14832</v>
      </c>
      <c r="P7" s="6">
        <v>12987</v>
      </c>
      <c r="T7" t="s">
        <v>18</v>
      </c>
      <c r="X7" t="s">
        <v>18</v>
      </c>
      <c r="AB7" s="6">
        <v>57819</v>
      </c>
    </row>
    <row r="8" spans="1:28" ht="15">
      <c r="A8" s="2" t="s">
        <v>127</v>
      </c>
      <c r="D8" s="6">
        <v>30000</v>
      </c>
      <c r="H8" t="s">
        <v>18</v>
      </c>
      <c r="L8" s="6">
        <v>14832</v>
      </c>
      <c r="P8" s="6">
        <v>12987</v>
      </c>
      <c r="T8" t="s">
        <v>18</v>
      </c>
      <c r="X8" t="s">
        <v>18</v>
      </c>
      <c r="AB8" s="6">
        <v>57819</v>
      </c>
    </row>
  </sheetData>
  <sheetProtection selectLockedCells="1" selectUnlockedCells="1"/>
  <mergeCells count="8">
    <mergeCell ref="A2:F2"/>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S1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5" width="8.7109375" style="0" customWidth="1"/>
    <col min="16" max="16" width="6.7109375" style="0" customWidth="1"/>
    <col min="17" max="18" width="8.7109375" style="0" customWidth="1"/>
    <col min="19" max="19" width="83.8515625" style="0" customWidth="1"/>
    <col min="20" max="16384" width="8.7109375" style="0" customWidth="1"/>
  </cols>
  <sheetData>
    <row r="2" spans="1:19" ht="39.75" customHeight="1">
      <c r="A2" s="2" t="s">
        <v>128</v>
      </c>
      <c r="C2" s="3" t="s">
        <v>129</v>
      </c>
      <c r="D2" s="3"/>
      <c r="G2" s="3" t="s">
        <v>130</v>
      </c>
      <c r="H2" s="3"/>
      <c r="K2" s="3" t="s">
        <v>131</v>
      </c>
      <c r="L2" s="3"/>
      <c r="O2" s="3" t="s">
        <v>132</v>
      </c>
      <c r="P2" s="3"/>
      <c r="S2" s="13" t="s">
        <v>133</v>
      </c>
    </row>
    <row r="3" spans="1:19" ht="15">
      <c r="A3" t="s">
        <v>134</v>
      </c>
      <c r="D3" s="6">
        <v>2865742</v>
      </c>
      <c r="H3" s="6">
        <v>16061469</v>
      </c>
      <c r="L3" t="s">
        <v>135</v>
      </c>
      <c r="P3" t="s">
        <v>136</v>
      </c>
      <c r="S3" t="s">
        <v>137</v>
      </c>
    </row>
    <row r="4" spans="1:19" ht="15">
      <c r="A4" t="s">
        <v>138</v>
      </c>
      <c r="D4" s="6">
        <v>260809</v>
      </c>
      <c r="H4" s="6">
        <v>2141333</v>
      </c>
      <c r="L4" t="s">
        <v>139</v>
      </c>
      <c r="P4" t="s">
        <v>140</v>
      </c>
      <c r="S4" t="s">
        <v>137</v>
      </c>
    </row>
    <row r="5" spans="1:19" ht="15">
      <c r="A5" t="s">
        <v>141</v>
      </c>
      <c r="D5" t="s">
        <v>142</v>
      </c>
      <c r="H5" t="s">
        <v>18</v>
      </c>
      <c r="L5" t="s">
        <v>142</v>
      </c>
      <c r="P5" t="s">
        <v>142</v>
      </c>
      <c r="S5" t="s">
        <v>137</v>
      </c>
    </row>
    <row r="6" spans="1:19" ht="15">
      <c r="A6" t="s">
        <v>143</v>
      </c>
      <c r="D6" t="s">
        <v>142</v>
      </c>
      <c r="H6" t="s">
        <v>18</v>
      </c>
      <c r="L6" t="s">
        <v>142</v>
      </c>
      <c r="P6" t="s">
        <v>142</v>
      </c>
      <c r="S6" t="s">
        <v>137</v>
      </c>
    </row>
    <row r="7" spans="1:19" ht="15">
      <c r="A7" t="s">
        <v>144</v>
      </c>
      <c r="D7" t="s">
        <v>142</v>
      </c>
      <c r="H7" t="s">
        <v>18</v>
      </c>
      <c r="L7" t="s">
        <v>142</v>
      </c>
      <c r="P7" t="s">
        <v>142</v>
      </c>
      <c r="S7" t="s">
        <v>137</v>
      </c>
    </row>
    <row r="8" spans="1:19" ht="15">
      <c r="A8" t="s">
        <v>145</v>
      </c>
      <c r="D8" t="s">
        <v>142</v>
      </c>
      <c r="H8" t="s">
        <v>18</v>
      </c>
      <c r="L8" t="s">
        <v>142</v>
      </c>
      <c r="P8" t="s">
        <v>142</v>
      </c>
      <c r="S8" t="s">
        <v>137</v>
      </c>
    </row>
    <row r="9" spans="1:19" ht="15">
      <c r="A9" t="s">
        <v>146</v>
      </c>
      <c r="D9" t="s">
        <v>142</v>
      </c>
      <c r="H9" t="s">
        <v>18</v>
      </c>
      <c r="L9" t="s">
        <v>142</v>
      </c>
      <c r="P9" t="s">
        <v>142</v>
      </c>
      <c r="S9" t="s">
        <v>137</v>
      </c>
    </row>
    <row r="10" spans="1:19" ht="15">
      <c r="A10" t="s">
        <v>147</v>
      </c>
      <c r="D10" t="s">
        <v>142</v>
      </c>
      <c r="H10" t="s">
        <v>18</v>
      </c>
      <c r="L10" t="s">
        <v>142</v>
      </c>
      <c r="P10" t="s">
        <v>142</v>
      </c>
      <c r="S10" t="s">
        <v>137</v>
      </c>
    </row>
    <row r="11" spans="1:19" ht="15">
      <c r="A11" t="s">
        <v>148</v>
      </c>
      <c r="D11" s="6">
        <v>207566</v>
      </c>
      <c r="H11" t="s">
        <v>18</v>
      </c>
      <c r="L11" t="s">
        <v>149</v>
      </c>
      <c r="P11" t="s">
        <v>150</v>
      </c>
      <c r="S11" t="s">
        <v>137</v>
      </c>
    </row>
    <row r="12" spans="1:19" ht="15">
      <c r="A12" t="s">
        <v>151</v>
      </c>
      <c r="D12" t="s">
        <v>142</v>
      </c>
      <c r="H12" t="s">
        <v>18</v>
      </c>
      <c r="L12" t="s">
        <v>142</v>
      </c>
      <c r="P12" t="s">
        <v>142</v>
      </c>
      <c r="S12" t="s">
        <v>137</v>
      </c>
    </row>
    <row r="13" spans="1:19" ht="15">
      <c r="A13" t="s">
        <v>152</v>
      </c>
      <c r="D13" s="6">
        <v>3334117</v>
      </c>
      <c r="H13" s="6">
        <v>18202802</v>
      </c>
      <c r="L13" t="s">
        <v>153</v>
      </c>
      <c r="P13" t="s">
        <v>154</v>
      </c>
      <c r="S13" t="s">
        <v>137</v>
      </c>
    </row>
    <row r="14" ht="15">
      <c r="A14" s="14" t="s">
        <v>155</v>
      </c>
    </row>
    <row r="15" spans="1:19" ht="15">
      <c r="A15" t="s">
        <v>156</v>
      </c>
      <c r="D15" s="6">
        <v>2855688</v>
      </c>
      <c r="H15" s="6">
        <v>16061469</v>
      </c>
      <c r="L15" t="s">
        <v>157</v>
      </c>
      <c r="P15" t="s">
        <v>136</v>
      </c>
      <c r="S15" t="s">
        <v>137</v>
      </c>
    </row>
    <row r="16" spans="1:19" ht="15">
      <c r="A16" t="s">
        <v>158</v>
      </c>
      <c r="D16" s="6">
        <v>211986</v>
      </c>
      <c r="H16" s="6">
        <v>1907870</v>
      </c>
      <c r="L16" t="s">
        <v>159</v>
      </c>
      <c r="P16" t="s">
        <v>160</v>
      </c>
      <c r="S16" t="s">
        <v>137</v>
      </c>
    </row>
    <row r="17" spans="1:19" ht="15">
      <c r="A17" t="s">
        <v>161</v>
      </c>
      <c r="D17" s="6">
        <v>471809</v>
      </c>
      <c r="H17" s="6">
        <v>4015367</v>
      </c>
      <c r="L17" t="s">
        <v>162</v>
      </c>
      <c r="P17" t="s">
        <v>163</v>
      </c>
      <c r="S17" t="s">
        <v>137</v>
      </c>
    </row>
  </sheetData>
  <sheetProtection selectLockedCells="1" selectUnlockedCells="1"/>
  <mergeCells count="4">
    <mergeCell ref="C2:D2"/>
    <mergeCell ref="G2:H2"/>
    <mergeCell ref="K2:L2"/>
    <mergeCell ref="O2:P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2020-09-26T02:29:27Z</dcterms:created>
  <dcterms:modified xsi:type="dcterms:W3CDTF">2020-09-26T02:29:27Z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